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040" tabRatio="675" firstSheet="1" activeTab="1"/>
  </bookViews>
  <sheets>
    <sheet name="Weekly Schedule" sheetId="1" state="hidden" r:id="rId1"/>
    <sheet name="CG_BT" sheetId="2" r:id="rId2"/>
  </sheets>
  <definedNames>
    <definedName name="_xlnm.Print_Area" localSheetId="1">'CG_BT'!$A$1:$O$56</definedName>
  </definedNames>
  <calcPr fullCalcOnLoad="1"/>
</workbook>
</file>

<file path=xl/sharedStrings.xml><?xml version="1.0" encoding="utf-8"?>
<sst xmlns="http://schemas.openxmlformats.org/spreadsheetml/2006/main" count="178" uniqueCount="99">
  <si>
    <t xml:space="preserve">UVERTURA MALL </t>
  </si>
  <si>
    <t>Calea Naţională nr.91, Botoșani</t>
  </si>
  <si>
    <t>week</t>
  </si>
  <si>
    <t>Screening Schedule</t>
  </si>
  <si>
    <t>Movie Title</t>
  </si>
  <si>
    <t>Format</t>
  </si>
  <si>
    <t>Length</t>
  </si>
  <si>
    <t>Friday</t>
  </si>
  <si>
    <t>Saturday</t>
  </si>
  <si>
    <t>Sunday</t>
  </si>
  <si>
    <t>Monday</t>
  </si>
  <si>
    <t>Tuesday</t>
  </si>
  <si>
    <t>Wednesday</t>
  </si>
  <si>
    <t>Thursday</t>
  </si>
  <si>
    <t>Digital</t>
  </si>
  <si>
    <t>IN</t>
  </si>
  <si>
    <t>OUT</t>
  </si>
  <si>
    <t>TRL</t>
  </si>
  <si>
    <t>COMM</t>
  </si>
  <si>
    <t>FILM</t>
  </si>
  <si>
    <t>SCR</t>
  </si>
  <si>
    <t>TITLE</t>
  </si>
  <si>
    <t>TOTAL LENGTH</t>
  </si>
  <si>
    <t>wk</t>
  </si>
  <si>
    <t>Rating</t>
  </si>
  <si>
    <t>3D</t>
  </si>
  <si>
    <t>Screen</t>
  </si>
  <si>
    <t>93 seats</t>
  </si>
  <si>
    <t>82 seats</t>
  </si>
  <si>
    <t>103 seats</t>
  </si>
  <si>
    <t>75 seats</t>
  </si>
  <si>
    <t>Sunt un mic ticălos 2 [Ro Image 2000]</t>
  </si>
  <si>
    <t>Ziua Z: Apocalipsa [Ro Image 2000]</t>
  </si>
  <si>
    <t>Universitatea monştrilor [Forum Film România]</t>
  </si>
  <si>
    <t>Man of Steel: Eroul [MediaPro Distribution]</t>
  </si>
  <si>
    <t>Cercul de foc [MediaPro Distribution]</t>
  </si>
  <si>
    <t>Captură la dublu [Odeon Cineplex]</t>
  </si>
  <si>
    <t>Legenda călăreţului singuratic [Forum Film România]</t>
  </si>
  <si>
    <t>Stagiarii [Odeon Cineplex]</t>
  </si>
  <si>
    <t>Byzantium [InterComFilm Distribution]</t>
  </si>
  <si>
    <t>The Purge. Noaptea judecăţii [Ro Image 2000]</t>
  </si>
  <si>
    <t>Regatul secret [Odeon Cineplex]</t>
  </si>
  <si>
    <t>Croods [Odeon Cineplex]</t>
  </si>
  <si>
    <t>Now You See Me: Jaful perfect [MediaPro Distribution]</t>
  </si>
  <si>
    <t xml:space="preserve">This is the work form, also helpful for crew, ushers, cleaning </t>
  </si>
  <si>
    <t>OUT OF SCHEDULE</t>
  </si>
  <si>
    <t>A.G</t>
  </si>
  <si>
    <t>N-15</t>
  </si>
  <si>
    <t>AP-12</t>
  </si>
  <si>
    <t>x</t>
  </si>
  <si>
    <t>Zambezia [3D] RoImage</t>
  </si>
  <si>
    <t>Aventuri în Zambezia</t>
  </si>
  <si>
    <t>The Penguins of Madagascar [3D-dubbed] Odeon</t>
  </si>
  <si>
    <t>Pinguinii din Madagascar - dublat</t>
  </si>
  <si>
    <t>5 LEI CAMPAIGN</t>
  </si>
  <si>
    <t>DIGITAL</t>
  </si>
  <si>
    <t>Night at the Museum: Secret of the Tomb [Digital] Odeon</t>
  </si>
  <si>
    <t>O noapte la Muzeu: Secretul Faraonului</t>
  </si>
  <si>
    <t>Astérix: Le domaine des dieux [3D] Intercom</t>
  </si>
  <si>
    <t>Asterix: Domeniul zeilor - dublat</t>
  </si>
  <si>
    <t>Big Hero 6 [3D] Forum Film</t>
  </si>
  <si>
    <t>Cei 6 super eroi</t>
  </si>
  <si>
    <t>AG</t>
  </si>
  <si>
    <t>The Wedding Ringer [Digital] Intercom</t>
  </si>
  <si>
    <t>Nuntaşi de închiriat</t>
  </si>
  <si>
    <t>Wild Card [Digital] RoImage</t>
  </si>
  <si>
    <t>Yellowbird [3D] Intercom</t>
  </si>
  <si>
    <t>Pene galbene</t>
  </si>
  <si>
    <t>Joc periculos</t>
  </si>
  <si>
    <t>Jupiter Ascending [3D] Freeman Ent</t>
  </si>
  <si>
    <t>Ascensiunea lui Jupiter</t>
  </si>
  <si>
    <t>Fifty Shades of Grey [Digital] RoImage</t>
  </si>
  <si>
    <t>Cincizeci de umbre ale lui Grey</t>
  </si>
  <si>
    <t>Kingsman: The Secret Service [Digital] Odeon</t>
  </si>
  <si>
    <t>Kingsman: Serviciul secret</t>
  </si>
  <si>
    <t>The SpongeBob Movie: Sponge Out of Water /RoImage</t>
  </si>
  <si>
    <t>SpongeBob: Aventuri pe uscat 3D - DUBLAT</t>
  </si>
  <si>
    <t>Whiplash [Digital] Intercom</t>
  </si>
  <si>
    <t>Whiplash</t>
  </si>
  <si>
    <t>The Woman in Black 2: Angel of Death [Digital]</t>
  </si>
  <si>
    <t>Femeia în negru 2: Îngerul Morţii - Freeman Ent.</t>
  </si>
  <si>
    <t>The Theory of Everything [Digital] RoImage</t>
  </si>
  <si>
    <t>Teoria întregului</t>
  </si>
  <si>
    <t>The Boy Next Door [Digital] RoImage</t>
  </si>
  <si>
    <t>Băiatul din vecini</t>
  </si>
  <si>
    <t xml:space="preserve">Focus [Digital] Freeman </t>
  </si>
  <si>
    <t>Focus</t>
  </si>
  <si>
    <t>De ce eu? [Digital] Transilvania</t>
  </si>
  <si>
    <t>De ce eu?</t>
  </si>
  <si>
    <t>Shaun the Sheep [Digital] Forum</t>
  </si>
  <si>
    <t>Mielul Shaun - Filmul</t>
  </si>
  <si>
    <t>The Lazarus Effect [Digital] Intercom</t>
  </si>
  <si>
    <t>Efectul Lazarus</t>
  </si>
  <si>
    <t>Chappie [Digital] Intercom</t>
  </si>
  <si>
    <t>Chappie</t>
  </si>
  <si>
    <t>The Loft  [Digital] RoImage</t>
  </si>
  <si>
    <t>Ispita</t>
  </si>
  <si>
    <t>Run All Night [Digital] Freeman Ent</t>
  </si>
  <si>
    <t>Urmărit în noapte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</si>
</sst>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[$-409]dddd\,\ mmmm\ d\,\ yyyy"/>
    <numFmt numFmtId="181" formatCode="[$-409]d\-mmm\-yy;@"/>
    <numFmt numFmtId="182" formatCode="[$-409]h:mm:ss\ AM/PM"/>
    <numFmt numFmtId="183" formatCode="h:mm;@"/>
    <numFmt numFmtId="184" formatCode="[h]:mm:ss;@"/>
    <numFmt numFmtId="185" formatCode="[$-409]h:mm:ss\ AM/PM;@"/>
    <numFmt numFmtId="186" formatCode="h:mm:ss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b/>
      <u val="single"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66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rgb="FF000066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48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183" fontId="48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20" fontId="0" fillId="0" borderId="13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48" fillId="0" borderId="19" xfId="0" applyNumberFormat="1" applyFont="1" applyBorder="1" applyAlignment="1">
      <alignment horizontal="center"/>
    </xf>
    <xf numFmtId="183" fontId="21" fillId="0" borderId="13" xfId="0" applyNumberFormat="1" applyFont="1" applyBorder="1" applyAlignment="1">
      <alignment horizontal="center"/>
    </xf>
    <xf numFmtId="183" fontId="48" fillId="0" borderId="13" xfId="0" applyNumberFormat="1" applyFon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20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83" fontId="48" fillId="0" borderId="25" xfId="0" applyNumberFormat="1" applyFont="1" applyBorder="1" applyAlignment="1">
      <alignment horizontal="center"/>
    </xf>
    <xf numFmtId="183" fontId="21" fillId="0" borderId="23" xfId="0" applyNumberFormat="1" applyFont="1" applyBorder="1" applyAlignment="1">
      <alignment horizontal="center"/>
    </xf>
    <xf numFmtId="183" fontId="48" fillId="0" borderId="23" xfId="0" applyNumberFormat="1" applyFon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6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20" fontId="0" fillId="0" borderId="32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183" fontId="48" fillId="0" borderId="31" xfId="0" applyNumberFormat="1" applyFont="1" applyBorder="1" applyAlignment="1">
      <alignment horizontal="center"/>
    </xf>
    <xf numFmtId="183" fontId="21" fillId="0" borderId="32" xfId="0" applyNumberFormat="1" applyFont="1" applyBorder="1" applyAlignment="1">
      <alignment horizontal="center"/>
    </xf>
    <xf numFmtId="183" fontId="48" fillId="0" borderId="32" xfId="0" applyNumberFormat="1" applyFon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21" fillId="34" borderId="23" xfId="0" applyFont="1" applyFill="1" applyBorder="1" applyAlignment="1">
      <alignment/>
    </xf>
    <xf numFmtId="181" fontId="46" fillId="0" borderId="29" xfId="0" applyNumberFormat="1" applyFon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26" xfId="0" applyFont="1" applyBorder="1" applyAlignment="1">
      <alignment horizontal="center"/>
    </xf>
    <xf numFmtId="0" fontId="46" fillId="36" borderId="28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83" fontId="0" fillId="0" borderId="36" xfId="0" applyNumberFormat="1" applyBorder="1" applyAlignment="1">
      <alignment horizontal="center"/>
    </xf>
    <xf numFmtId="0" fontId="0" fillId="0" borderId="37" xfId="0" applyFill="1" applyBorder="1" applyAlignment="1">
      <alignment/>
    </xf>
    <xf numFmtId="0" fontId="21" fillId="33" borderId="2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81" fontId="46" fillId="38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181" fontId="46" fillId="38" borderId="1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50" fillId="0" borderId="0" xfId="0" applyFont="1" applyAlignment="1">
      <alignment/>
    </xf>
    <xf numFmtId="0" fontId="24" fillId="35" borderId="28" xfId="0" applyFont="1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21" fillId="0" borderId="34" xfId="0" applyNumberFormat="1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/>
    </xf>
    <xf numFmtId="181" fontId="24" fillId="38" borderId="1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1" fillId="0" borderId="25" xfId="0" applyFont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16" fontId="24" fillId="31" borderId="10" xfId="0" applyNumberFormat="1" applyFont="1" applyFill="1" applyBorder="1" applyAlignment="1">
      <alignment horizont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0" fontId="52" fillId="0" borderId="0" xfId="0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20" fontId="24" fillId="0" borderId="36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0" fontId="52" fillId="0" borderId="12" xfId="0" applyNumberFormat="1" applyFont="1" applyFill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20" fontId="21" fillId="0" borderId="11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/>
    </xf>
    <xf numFmtId="183" fontId="0" fillId="0" borderId="4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24" fillId="37" borderId="28" xfId="0" applyFont="1" applyFill="1" applyBorder="1" applyAlignment="1">
      <alignment horizontal="center"/>
    </xf>
    <xf numFmtId="183" fontId="0" fillId="0" borderId="45" xfId="0" applyNumberForma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0" fontId="24" fillId="0" borderId="45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0" fontId="21" fillId="39" borderId="16" xfId="0" applyNumberFormat="1" applyFont="1" applyFill="1" applyBorder="1" applyAlignment="1">
      <alignment horizontal="center" vertical="center"/>
    </xf>
    <xf numFmtId="20" fontId="21" fillId="39" borderId="10" xfId="0" applyNumberFormat="1" applyFont="1" applyFill="1" applyBorder="1" applyAlignment="1">
      <alignment horizontal="center" vertical="center"/>
    </xf>
    <xf numFmtId="20" fontId="21" fillId="39" borderId="12" xfId="0" applyNumberFormat="1" applyFon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6" xfId="0" applyFill="1" applyBorder="1" applyAlignment="1">
      <alignment/>
    </xf>
    <xf numFmtId="0" fontId="24" fillId="0" borderId="0" xfId="0" applyFont="1" applyFill="1" applyBorder="1" applyAlignment="1">
      <alignment/>
    </xf>
    <xf numFmtId="0" fontId="49" fillId="0" borderId="32" xfId="0" applyFont="1" applyFill="1" applyBorder="1" applyAlignment="1">
      <alignment horizontal="center"/>
    </xf>
    <xf numFmtId="183" fontId="0" fillId="0" borderId="47" xfId="0" applyNumberForma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24" fillId="40" borderId="16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/>
    </xf>
    <xf numFmtId="20" fontId="24" fillId="40" borderId="12" xfId="0" applyNumberFormat="1" applyFont="1" applyFill="1" applyBorder="1" applyAlignment="1">
      <alignment horizontal="center"/>
    </xf>
    <xf numFmtId="0" fontId="24" fillId="4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24" fillId="40" borderId="29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20" fontId="52" fillId="40" borderId="17" xfId="0" applyNumberFormat="1" applyFont="1" applyFill="1" applyBorder="1" applyAlignment="1">
      <alignment horizontal="center"/>
    </xf>
    <xf numFmtId="20" fontId="52" fillId="40" borderId="36" xfId="0" applyNumberFormat="1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52" fillId="40" borderId="0" xfId="0" applyFont="1" applyFill="1" applyBorder="1" applyAlignment="1">
      <alignment/>
    </xf>
    <xf numFmtId="20" fontId="0" fillId="0" borderId="30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21" fillId="0" borderId="12" xfId="0" applyNumberFormat="1" applyFont="1" applyFill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/>
    </xf>
    <xf numFmtId="20" fontId="21" fillId="0" borderId="2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20" fontId="52" fillId="0" borderId="45" xfId="0" applyNumberFormat="1" applyFont="1" applyFill="1" applyBorder="1" applyAlignment="1">
      <alignment horizontal="center"/>
    </xf>
    <xf numFmtId="183" fontId="0" fillId="0" borderId="46" xfId="0" applyNumberForma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20" fontId="52" fillId="0" borderId="36" xfId="0" applyNumberFormat="1" applyFont="1" applyFill="1" applyBorder="1" applyAlignment="1">
      <alignment horizontal="center"/>
    </xf>
    <xf numFmtId="20" fontId="24" fillId="40" borderId="36" xfId="0" applyNumberFormat="1" applyFont="1" applyFill="1" applyBorder="1" applyAlignment="1">
      <alignment horizontal="center"/>
    </xf>
    <xf numFmtId="20" fontId="52" fillId="40" borderId="45" xfId="0" applyNumberFormat="1" applyFont="1" applyFill="1" applyBorder="1" applyAlignment="1">
      <alignment horizontal="center"/>
    </xf>
    <xf numFmtId="20" fontId="21" fillId="0" borderId="12" xfId="0" applyNumberFormat="1" applyFont="1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20" fontId="0" fillId="0" borderId="32" xfId="0" applyNumberFormat="1" applyFill="1" applyBorder="1" applyAlignment="1">
      <alignment horizontal="center"/>
    </xf>
    <xf numFmtId="20" fontId="0" fillId="0" borderId="33" xfId="0" applyNumberFormat="1" applyFill="1" applyBorder="1" applyAlignment="1">
      <alignment horizontal="center"/>
    </xf>
    <xf numFmtId="0" fontId="49" fillId="0" borderId="51" xfId="0" applyFont="1" applyFill="1" applyBorder="1" applyAlignment="1">
      <alignment horizontal="center"/>
    </xf>
    <xf numFmtId="20" fontId="21" fillId="39" borderId="16" xfId="0" applyNumberFormat="1" applyFont="1" applyFill="1" applyBorder="1" applyAlignment="1">
      <alignment horizontal="center"/>
    </xf>
    <xf numFmtId="20" fontId="21" fillId="39" borderId="10" xfId="0" applyNumberFormat="1" applyFont="1" applyFill="1" applyBorder="1" applyAlignment="1">
      <alignment horizontal="center"/>
    </xf>
    <xf numFmtId="20" fontId="21" fillId="39" borderId="12" xfId="0" applyNumberFormat="1" applyFont="1" applyFill="1" applyBorder="1" applyAlignment="1">
      <alignment horizontal="center"/>
    </xf>
    <xf numFmtId="20" fontId="21" fillId="0" borderId="29" xfId="0" applyNumberFormat="1" applyFont="1" applyFill="1" applyBorder="1" applyAlignment="1">
      <alignment horizontal="center"/>
    </xf>
    <xf numFmtId="20" fontId="21" fillId="0" borderId="11" xfId="0" applyNumberFormat="1" applyFont="1" applyFill="1" applyBorder="1" applyAlignment="1">
      <alignment horizontal="center"/>
    </xf>
    <xf numFmtId="20" fontId="21" fillId="0" borderId="17" xfId="0" applyNumberFormat="1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20" fontId="52" fillId="0" borderId="23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horizontal="center"/>
    </xf>
    <xf numFmtId="20" fontId="52" fillId="0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24" fillId="40" borderId="50" xfId="0" applyFont="1" applyFill="1" applyBorder="1" applyAlignment="1">
      <alignment horizontal="center"/>
    </xf>
    <xf numFmtId="0" fontId="24" fillId="40" borderId="51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center"/>
    </xf>
    <xf numFmtId="0" fontId="52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24" fillId="40" borderId="26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2" fillId="0" borderId="57" xfId="0" applyFont="1" applyFill="1" applyBorder="1" applyAlignment="1">
      <alignment/>
    </xf>
    <xf numFmtId="0" fontId="51" fillId="0" borderId="58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46" fillId="0" borderId="5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1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2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V34"/>
  <sheetViews>
    <sheetView workbookViewId="0" topLeftCell="A1">
      <selection activeCell="M31" sqref="M31"/>
    </sheetView>
  </sheetViews>
  <sheetFormatPr defaultColWidth="9.140625" defaultRowHeight="15"/>
  <cols>
    <col min="2" max="2" width="4.28125" style="0" bestFit="1" customWidth="1"/>
    <col min="3" max="3" width="33.8515625" style="0" customWidth="1"/>
    <col min="4" max="4" width="5.57421875" style="0" bestFit="1" customWidth="1"/>
    <col min="5" max="5" width="7.00390625" style="0" bestFit="1" customWidth="1"/>
    <col min="6" max="6" width="5.57421875" style="0" customWidth="1"/>
    <col min="7" max="7" width="11.421875" style="0" bestFit="1" customWidth="1"/>
    <col min="15" max="15" width="11.421875" style="0" bestFit="1" customWidth="1"/>
  </cols>
  <sheetData>
    <row r="2" spans="2:19" ht="15">
      <c r="B2" s="231" t="s">
        <v>44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ht="15.75" thickBot="1"/>
    <row r="4" spans="2:21" ht="30.75" thickBot="1">
      <c r="B4" s="28" t="s">
        <v>20</v>
      </c>
      <c r="C4" s="29" t="s">
        <v>21</v>
      </c>
      <c r="D4" s="29" t="s">
        <v>19</v>
      </c>
      <c r="E4" s="30" t="s">
        <v>18</v>
      </c>
      <c r="F4" s="30" t="s">
        <v>17</v>
      </c>
      <c r="G4" s="31" t="s">
        <v>22</v>
      </c>
      <c r="H4" s="28" t="s">
        <v>15</v>
      </c>
      <c r="I4" s="29" t="s">
        <v>16</v>
      </c>
      <c r="J4" s="28" t="s">
        <v>15</v>
      </c>
      <c r="K4" s="29" t="s">
        <v>16</v>
      </c>
      <c r="L4" s="29" t="s">
        <v>15</v>
      </c>
      <c r="M4" s="29" t="s">
        <v>16</v>
      </c>
      <c r="N4" s="29" t="s">
        <v>15</v>
      </c>
      <c r="O4" s="29" t="s">
        <v>16</v>
      </c>
      <c r="P4" s="29" t="s">
        <v>15</v>
      </c>
      <c r="Q4" s="29" t="s">
        <v>16</v>
      </c>
      <c r="R4" s="29" t="s">
        <v>15</v>
      </c>
      <c r="S4" s="34" t="s">
        <v>16</v>
      </c>
      <c r="T4" s="29" t="s">
        <v>15</v>
      </c>
      <c r="U4" s="34" t="s">
        <v>16</v>
      </c>
    </row>
    <row r="5" spans="2:22" ht="15">
      <c r="B5" s="52">
        <v>1</v>
      </c>
      <c r="C5" s="43" t="s">
        <v>42</v>
      </c>
      <c r="D5" s="82">
        <v>0.06805555555555555</v>
      </c>
      <c r="E5" s="32">
        <v>0.003472222222222222</v>
      </c>
      <c r="F5" s="32">
        <v>0.0020833333333333333</v>
      </c>
      <c r="G5" s="33">
        <f>SUM(D5:F5)</f>
        <v>0.07361111111111111</v>
      </c>
      <c r="H5" s="35">
        <v>0.375</v>
      </c>
      <c r="I5" s="36">
        <f>H5+G5</f>
        <v>0.4486111111111111</v>
      </c>
      <c r="J5" s="37"/>
      <c r="K5" s="36"/>
      <c r="L5" s="37">
        <v>0.5416666666666666</v>
      </c>
      <c r="M5" s="38">
        <f>L5+G5</f>
        <v>0.6152777777777777</v>
      </c>
      <c r="N5" s="37"/>
      <c r="O5" s="38"/>
      <c r="P5" s="37"/>
      <c r="Q5" s="38"/>
      <c r="R5" s="37"/>
      <c r="S5" s="33"/>
      <c r="T5" s="37"/>
      <c r="U5" s="33"/>
      <c r="V5" s="1"/>
    </row>
    <row r="6" spans="2:21" ht="15">
      <c r="B6" s="16"/>
      <c r="C6" s="46"/>
      <c r="D6" s="6"/>
      <c r="E6" s="2"/>
      <c r="F6" s="2"/>
      <c r="G6" s="8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0"/>
      <c r="T6" s="2"/>
      <c r="U6" s="20"/>
    </row>
    <row r="7" spans="2:21" ht="15">
      <c r="B7" s="53">
        <v>1</v>
      </c>
      <c r="C7" s="47" t="s">
        <v>41</v>
      </c>
      <c r="D7" s="82">
        <v>0.07083333333333333</v>
      </c>
      <c r="E7" s="12">
        <v>0.003472222222222222</v>
      </c>
      <c r="F7" s="12">
        <v>0.0020833333333333333</v>
      </c>
      <c r="G7" s="17">
        <f>SUM(D7:F7)</f>
        <v>0.0763888888888889</v>
      </c>
      <c r="H7" s="19"/>
      <c r="I7" s="15"/>
      <c r="J7" s="14">
        <v>0.4583333333333333</v>
      </c>
      <c r="K7" s="15">
        <f>J7+G7</f>
        <v>0.5347222222222222</v>
      </c>
      <c r="L7" s="14"/>
      <c r="M7" s="13"/>
      <c r="N7" s="14">
        <v>0.625</v>
      </c>
      <c r="O7" s="13">
        <f>N7+G7</f>
        <v>0.7013888888888888</v>
      </c>
      <c r="P7" s="14"/>
      <c r="Q7" s="13"/>
      <c r="R7" s="14"/>
      <c r="S7" s="17"/>
      <c r="T7" s="14"/>
      <c r="U7" s="17"/>
    </row>
    <row r="8" spans="2:21" ht="15.75" thickBot="1">
      <c r="B8" s="49"/>
      <c r="C8" s="70"/>
      <c r="D8" s="71"/>
      <c r="E8" s="71"/>
      <c r="F8" s="71"/>
      <c r="G8" s="10"/>
      <c r="H8" s="49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1"/>
      <c r="U8" s="72"/>
    </row>
    <row r="9" spans="2:21" ht="15">
      <c r="B9" s="52">
        <v>1</v>
      </c>
      <c r="C9" s="84" t="s">
        <v>35</v>
      </c>
      <c r="D9" s="82">
        <v>0.09166666666666667</v>
      </c>
      <c r="E9" s="32">
        <v>0.003472222222222222</v>
      </c>
      <c r="F9" s="32">
        <v>0.0020833333333333333</v>
      </c>
      <c r="G9" s="33">
        <f>SUM(D9:F9)</f>
        <v>0.09722222222222224</v>
      </c>
      <c r="H9" s="35"/>
      <c r="I9" s="36">
        <f>H9+G9</f>
        <v>0.09722222222222224</v>
      </c>
      <c r="J9" s="37"/>
      <c r="K9" s="36"/>
      <c r="L9" s="37"/>
      <c r="M9" s="38"/>
      <c r="N9" s="37"/>
      <c r="O9" s="38"/>
      <c r="P9" s="37">
        <v>0.7083333333333334</v>
      </c>
      <c r="Q9" s="38">
        <f>P9+G9</f>
        <v>0.8055555555555556</v>
      </c>
      <c r="R9" s="37">
        <v>0.8125</v>
      </c>
      <c r="S9" s="33">
        <f>R9+G9</f>
        <v>0.9097222222222222</v>
      </c>
      <c r="T9" s="37">
        <v>0.9166666666666666</v>
      </c>
      <c r="U9" s="33">
        <f>T9+I9</f>
        <v>1.0138888888888888</v>
      </c>
    </row>
    <row r="10" spans="2:21" ht="15">
      <c r="B10" s="16"/>
      <c r="C10" s="46"/>
      <c r="D10" s="6"/>
      <c r="E10" s="89"/>
      <c r="F10" s="2"/>
      <c r="G10" s="8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0"/>
    </row>
    <row r="11" spans="2:21" ht="15">
      <c r="B11" s="55">
        <v>2</v>
      </c>
      <c r="C11" s="85" t="s">
        <v>39</v>
      </c>
      <c r="D11" s="82">
        <v>0.08194444444444444</v>
      </c>
      <c r="E11" s="12">
        <v>0.003472222222222222</v>
      </c>
      <c r="F11" s="12">
        <v>0.0020833333333333333</v>
      </c>
      <c r="G11" s="17">
        <f>SUM(D11:F11)</f>
        <v>0.08750000000000001</v>
      </c>
      <c r="H11" s="19">
        <v>0.4270833333333333</v>
      </c>
      <c r="I11" s="15">
        <f>H11+G11</f>
        <v>0.5145833333333333</v>
      </c>
      <c r="J11" s="14"/>
      <c r="K11" s="15"/>
      <c r="L11" s="14"/>
      <c r="M11" s="13"/>
      <c r="N11" s="14"/>
      <c r="O11" s="13"/>
      <c r="P11" s="14"/>
      <c r="Q11" s="13"/>
      <c r="R11" s="14"/>
      <c r="S11" s="17"/>
      <c r="T11" s="14"/>
      <c r="U11" s="17"/>
    </row>
    <row r="12" spans="2:21" ht="15.75" thickBot="1">
      <c r="B12" s="49"/>
      <c r="C12" s="70"/>
      <c r="D12" s="71"/>
      <c r="E12" s="71"/>
      <c r="F12" s="71"/>
      <c r="G12" s="10"/>
      <c r="H12" s="4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1"/>
      <c r="U12" s="72"/>
    </row>
    <row r="13" spans="2:21" ht="15">
      <c r="B13" s="73">
        <v>2</v>
      </c>
      <c r="C13" s="74" t="s">
        <v>36</v>
      </c>
      <c r="D13" s="82">
        <v>0.08125</v>
      </c>
      <c r="E13" s="64">
        <v>0.003472222222222222</v>
      </c>
      <c r="F13" s="64">
        <v>0.0020833333333333333</v>
      </c>
      <c r="G13" s="65">
        <f>SUM(D13:F13)</f>
        <v>0.08680555555555557</v>
      </c>
      <c r="H13" s="66"/>
      <c r="I13" s="67"/>
      <c r="J13" s="68">
        <v>0.5208333333333334</v>
      </c>
      <c r="K13" s="67">
        <f>J13+G13</f>
        <v>0.607638888888889</v>
      </c>
      <c r="L13" s="68">
        <v>0.6145833333333334</v>
      </c>
      <c r="M13" s="69">
        <f>L13+G13</f>
        <v>0.701388888888889</v>
      </c>
      <c r="N13" s="68">
        <v>0.7395833333333334</v>
      </c>
      <c r="O13" s="69">
        <f>N13+G13</f>
        <v>0.826388888888889</v>
      </c>
      <c r="P13" s="68">
        <v>0.8333333333333334</v>
      </c>
      <c r="Q13" s="69">
        <f>P13+G13</f>
        <v>0.920138888888889</v>
      </c>
      <c r="R13" s="68"/>
      <c r="S13" s="65"/>
      <c r="T13" s="68"/>
      <c r="U13" s="65"/>
    </row>
    <row r="14" spans="2:21" ht="15">
      <c r="B14" s="16"/>
      <c r="C14" s="44"/>
      <c r="D14" s="2"/>
      <c r="E14" s="2"/>
      <c r="F14" s="2"/>
      <c r="G14" s="8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0"/>
      <c r="T14" s="2"/>
      <c r="U14" s="20"/>
    </row>
    <row r="15" spans="2:21" ht="15">
      <c r="B15" s="55">
        <v>2</v>
      </c>
      <c r="C15" s="56" t="s">
        <v>40</v>
      </c>
      <c r="D15" s="82">
        <v>0.05902777777777778</v>
      </c>
      <c r="E15" s="12">
        <v>0.003472222222222222</v>
      </c>
      <c r="F15" s="12">
        <v>0.0020833333333333333</v>
      </c>
      <c r="G15" s="17">
        <f>SUM(D15:F15)</f>
        <v>0.06458333333333334</v>
      </c>
      <c r="H15" s="19"/>
      <c r="I15" s="15"/>
      <c r="J15" s="14"/>
      <c r="K15" s="15"/>
      <c r="L15" s="14"/>
      <c r="M15" s="13"/>
      <c r="N15" s="14"/>
      <c r="O15" s="13"/>
      <c r="P15" s="14"/>
      <c r="Q15" s="13"/>
      <c r="R15" s="14">
        <v>0.9270833333333334</v>
      </c>
      <c r="S15" s="17">
        <f>R15+G15</f>
        <v>0.9916666666666667</v>
      </c>
      <c r="T15" s="14"/>
      <c r="U15" s="17"/>
    </row>
    <row r="16" spans="2:21" ht="15.75" thickBot="1">
      <c r="B16" s="48"/>
      <c r="C16" s="60"/>
      <c r="D16" s="7"/>
      <c r="E16" s="7"/>
      <c r="F16" s="7"/>
      <c r="G16" s="21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  <c r="S16" s="61"/>
      <c r="T16" s="7"/>
      <c r="U16" s="61"/>
    </row>
    <row r="17" spans="2:21" ht="15">
      <c r="B17" s="51">
        <v>3</v>
      </c>
      <c r="C17" s="75" t="s">
        <v>37</v>
      </c>
      <c r="D17" s="82">
        <v>0.10347222222222223</v>
      </c>
      <c r="E17" s="32">
        <v>0.003472222222222222</v>
      </c>
      <c r="F17" s="32">
        <v>0.0020833333333333333</v>
      </c>
      <c r="G17" s="33">
        <f>SUM(D17:F17)</f>
        <v>0.10902777777777779</v>
      </c>
      <c r="H17" s="35">
        <v>0.46875</v>
      </c>
      <c r="I17" s="36">
        <f>H17+G17</f>
        <v>0.5777777777777778</v>
      </c>
      <c r="J17" s="37">
        <v>0.5833333333333334</v>
      </c>
      <c r="K17" s="36">
        <f>J17+G17</f>
        <v>0.6923611111111112</v>
      </c>
      <c r="L17" s="37"/>
      <c r="M17" s="38">
        <f>L17+G17</f>
        <v>0.10902777777777779</v>
      </c>
      <c r="N17" s="37">
        <v>0.7916666666666666</v>
      </c>
      <c r="O17" s="38">
        <f>N17+G17</f>
        <v>0.9006944444444445</v>
      </c>
      <c r="P17" s="37">
        <v>0.90625</v>
      </c>
      <c r="Q17" s="38">
        <f>P17+G17</f>
        <v>1.0152777777777777</v>
      </c>
      <c r="R17" s="37"/>
      <c r="S17" s="33"/>
      <c r="T17" s="37"/>
      <c r="U17" s="33"/>
    </row>
    <row r="18" spans="2:21" ht="15">
      <c r="B18" s="16"/>
      <c r="C18" s="44"/>
      <c r="D18" s="2"/>
      <c r="E18" s="2"/>
      <c r="F18" s="2"/>
      <c r="G18" s="8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0"/>
      <c r="T18" s="2"/>
      <c r="U18" s="20"/>
    </row>
    <row r="19" spans="2:21" ht="15">
      <c r="B19" s="54">
        <v>3</v>
      </c>
      <c r="C19" s="45" t="s">
        <v>43</v>
      </c>
      <c r="D19" s="82">
        <v>0.0798611111111111</v>
      </c>
      <c r="E19" s="12">
        <v>0.003472222222222222</v>
      </c>
      <c r="F19" s="12">
        <v>0.0020833333333333333</v>
      </c>
      <c r="G19" s="17">
        <f>SUM(D19:F19)</f>
        <v>0.08541666666666667</v>
      </c>
      <c r="H19" s="19"/>
      <c r="I19" s="15"/>
      <c r="J19" s="14"/>
      <c r="K19" s="15"/>
      <c r="L19" s="14">
        <v>0.6979166666666666</v>
      </c>
      <c r="M19" s="13">
        <f>L19+G19</f>
        <v>0.7833333333333333</v>
      </c>
      <c r="N19" s="14"/>
      <c r="O19" s="13"/>
      <c r="P19" s="14"/>
      <c r="Q19" s="13"/>
      <c r="R19" s="14"/>
      <c r="S19" s="17"/>
      <c r="T19" s="14"/>
      <c r="U19" s="17"/>
    </row>
    <row r="20" spans="2:21" ht="15.75" thickBot="1">
      <c r="B20" s="49"/>
      <c r="C20" s="70"/>
      <c r="D20" s="71"/>
      <c r="E20" s="71"/>
      <c r="F20" s="71"/>
      <c r="G20" s="10"/>
      <c r="H20" s="4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1"/>
      <c r="U20" s="72"/>
    </row>
    <row r="21" spans="2:21" ht="15">
      <c r="B21" s="86">
        <v>4</v>
      </c>
      <c r="C21" s="87" t="s">
        <v>33</v>
      </c>
      <c r="D21" s="17">
        <v>0.0763888888888889</v>
      </c>
      <c r="E21" s="64">
        <v>0.003472222222222222</v>
      </c>
      <c r="F21" s="64">
        <v>0.0020833333333333333</v>
      </c>
      <c r="G21" s="65">
        <f>SUM(D21:F21)</f>
        <v>0.08194444444444446</v>
      </c>
      <c r="H21" s="66">
        <v>0.4166666666666667</v>
      </c>
      <c r="I21" s="67">
        <f>H21+G21</f>
        <v>0.4986111111111111</v>
      </c>
      <c r="J21" s="68"/>
      <c r="K21" s="67"/>
      <c r="L21" s="68">
        <v>0.59375</v>
      </c>
      <c r="M21" s="69">
        <f>L21+G21</f>
        <v>0.6756944444444445</v>
      </c>
      <c r="N21" s="68"/>
      <c r="O21" s="69"/>
      <c r="P21" s="68"/>
      <c r="Q21" s="69"/>
      <c r="R21" s="68"/>
      <c r="S21" s="65"/>
      <c r="T21" s="68"/>
      <c r="U21" s="65"/>
    </row>
    <row r="22" spans="2:21" ht="15">
      <c r="B22" s="16"/>
      <c r="C22" s="44"/>
      <c r="D22" s="2"/>
      <c r="E22" s="5"/>
      <c r="F22" s="5"/>
      <c r="G22" s="8"/>
      <c r="H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8"/>
      <c r="T22" s="5"/>
      <c r="U22" s="8"/>
    </row>
    <row r="23" spans="2:21" ht="15">
      <c r="B23" s="88">
        <v>4</v>
      </c>
      <c r="C23" s="57" t="s">
        <v>31</v>
      </c>
      <c r="D23" s="17">
        <v>0.06805555555555555</v>
      </c>
      <c r="E23" s="12">
        <v>0.003472222222222222</v>
      </c>
      <c r="F23" s="12">
        <v>0.0020833333333333333</v>
      </c>
      <c r="G23" s="17">
        <f>SUM(D23:F23)</f>
        <v>0.07361111111111111</v>
      </c>
      <c r="H23" s="19"/>
      <c r="I23" s="15"/>
      <c r="J23" s="14">
        <v>0.5104166666666666</v>
      </c>
      <c r="K23" s="15">
        <f>J23+G23</f>
        <v>0.5840277777777777</v>
      </c>
      <c r="L23" s="14"/>
      <c r="M23" s="13"/>
      <c r="N23" s="14">
        <v>0.6770833333333334</v>
      </c>
      <c r="O23" s="13">
        <f>N23+G23</f>
        <v>0.7506944444444444</v>
      </c>
      <c r="P23" s="14"/>
      <c r="Q23" s="13"/>
      <c r="R23" s="14"/>
      <c r="S23" s="17"/>
      <c r="T23" s="14"/>
      <c r="U23" s="17"/>
    </row>
    <row r="24" spans="2:21" ht="15.75" thickBot="1">
      <c r="B24" s="49"/>
      <c r="C24" s="9"/>
      <c r="D24" s="39"/>
      <c r="E24" s="22"/>
      <c r="F24" s="22"/>
      <c r="G24" s="23"/>
      <c r="H24" s="24"/>
      <c r="I24" s="25"/>
      <c r="J24" s="26"/>
      <c r="K24" s="25"/>
      <c r="L24" s="26"/>
      <c r="M24" s="27"/>
      <c r="N24" s="26"/>
      <c r="O24" s="27"/>
      <c r="P24" s="26"/>
      <c r="Q24" s="27"/>
      <c r="R24" s="26"/>
      <c r="S24" s="23"/>
      <c r="T24" s="26"/>
      <c r="U24" s="23"/>
    </row>
    <row r="25" spans="2:21" ht="15">
      <c r="B25" s="86">
        <v>4</v>
      </c>
      <c r="C25" s="87" t="s">
        <v>32</v>
      </c>
      <c r="D25" s="17">
        <v>0.08055555555555556</v>
      </c>
      <c r="E25" s="64">
        <v>0.003472222222222222</v>
      </c>
      <c r="F25" s="64">
        <v>0.0020833333333333333</v>
      </c>
      <c r="G25" s="17">
        <f>SUM(D25:F25)</f>
        <v>0.08611111111111112</v>
      </c>
      <c r="H25" s="66"/>
      <c r="I25" s="67"/>
      <c r="J25" s="68"/>
      <c r="K25" s="67"/>
      <c r="L25" s="68"/>
      <c r="M25" s="69"/>
      <c r="N25" s="68"/>
      <c r="O25" s="69"/>
      <c r="P25" s="68">
        <v>0.7604166666666666</v>
      </c>
      <c r="Q25" s="69">
        <f>P25+G25</f>
        <v>0.8465277777777778</v>
      </c>
      <c r="R25" s="68"/>
      <c r="S25" s="65"/>
      <c r="T25" s="68"/>
      <c r="U25" s="65"/>
    </row>
    <row r="26" spans="2:21" ht="15">
      <c r="B26" s="16"/>
      <c r="C26" s="44"/>
      <c r="D26" s="2"/>
      <c r="E26" s="5"/>
      <c r="F26" s="5"/>
      <c r="G26" s="8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8"/>
      <c r="T26" s="5"/>
      <c r="U26" s="8"/>
    </row>
    <row r="27" spans="2:21" ht="15">
      <c r="B27" s="88">
        <v>4</v>
      </c>
      <c r="C27" s="57" t="s">
        <v>34</v>
      </c>
      <c r="D27" s="17">
        <v>0.09930555555555555</v>
      </c>
      <c r="E27" s="12">
        <v>0.003472222222222222</v>
      </c>
      <c r="F27" s="12">
        <v>0.0020833333333333333</v>
      </c>
      <c r="G27" s="17">
        <f>SUM(D27:F27)</f>
        <v>0.10486111111111111</v>
      </c>
      <c r="H27" s="19"/>
      <c r="I27" s="15"/>
      <c r="J27" s="14"/>
      <c r="K27" s="15"/>
      <c r="L27" s="14"/>
      <c r="M27" s="13"/>
      <c r="N27" s="14"/>
      <c r="O27" s="13"/>
      <c r="P27" s="14"/>
      <c r="Q27" s="13"/>
      <c r="R27" s="14">
        <v>0.8541666666666666</v>
      </c>
      <c r="S27" s="17">
        <f>R27+G27</f>
        <v>0.9590277777777777</v>
      </c>
      <c r="T27" s="14"/>
      <c r="U27" s="17"/>
    </row>
    <row r="28" spans="2:21" ht="15.75" thickBot="1">
      <c r="B28" s="49"/>
      <c r="C28" s="9"/>
      <c r="D28" s="39"/>
      <c r="E28" s="22"/>
      <c r="F28" s="22"/>
      <c r="G28" s="23"/>
      <c r="H28" s="24"/>
      <c r="I28" s="25"/>
      <c r="J28" s="26"/>
      <c r="K28" s="25"/>
      <c r="L28" s="26"/>
      <c r="M28" s="27"/>
      <c r="N28" s="26"/>
      <c r="O28" s="27"/>
      <c r="P28" s="26"/>
      <c r="Q28" s="27"/>
      <c r="R28" s="26"/>
      <c r="S28" s="23"/>
      <c r="T28" s="26"/>
      <c r="U28" s="23"/>
    </row>
    <row r="29" spans="2:21" ht="15">
      <c r="B29" s="62">
        <v>5</v>
      </c>
      <c r="C29" s="63"/>
      <c r="D29" s="17"/>
      <c r="E29" s="64"/>
      <c r="F29" s="64"/>
      <c r="G29" s="17"/>
      <c r="H29" s="66"/>
      <c r="I29" s="67"/>
      <c r="J29" s="68"/>
      <c r="K29" s="67"/>
      <c r="L29" s="68"/>
      <c r="M29" s="69"/>
      <c r="N29" s="68"/>
      <c r="O29" s="69"/>
      <c r="P29" s="68"/>
      <c r="Q29" s="69"/>
      <c r="R29" s="68"/>
      <c r="S29" s="65"/>
      <c r="T29" s="68"/>
      <c r="U29" s="65"/>
    </row>
    <row r="30" spans="2:21" ht="15">
      <c r="B30" s="16"/>
      <c r="C30" s="44"/>
      <c r="D30" s="2"/>
      <c r="E30" s="5"/>
      <c r="F30" s="5"/>
      <c r="G30" s="8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5"/>
      <c r="U30" s="8"/>
    </row>
    <row r="31" spans="2:21" ht="15">
      <c r="B31" s="59">
        <v>5</v>
      </c>
      <c r="C31" s="58" t="s">
        <v>38</v>
      </c>
      <c r="D31" s="17">
        <v>0.08263888888888889</v>
      </c>
      <c r="E31" s="12">
        <v>0.003472222222222222</v>
      </c>
      <c r="F31" s="12">
        <v>0.0020833333333333333</v>
      </c>
      <c r="G31" s="17">
        <f>SUM(D31:F31)</f>
        <v>0.08819444444444445</v>
      </c>
      <c r="H31" s="19">
        <v>0.3854166666666667</v>
      </c>
      <c r="I31" s="15">
        <f>H31+G31</f>
        <v>0.47361111111111115</v>
      </c>
      <c r="J31" s="14">
        <v>0.4756944444444444</v>
      </c>
      <c r="K31" s="67">
        <f>J31+G31</f>
        <v>0.5638888888888889</v>
      </c>
      <c r="L31" s="14">
        <v>0.5659722222222222</v>
      </c>
      <c r="M31" s="13">
        <f>L31+G31</f>
        <v>0.6541666666666667</v>
      </c>
      <c r="N31" s="14"/>
      <c r="O31" s="13"/>
      <c r="P31" s="14"/>
      <c r="Q31" s="13"/>
      <c r="R31" s="14"/>
      <c r="S31" s="17"/>
      <c r="T31" s="14"/>
      <c r="U31" s="17"/>
    </row>
    <row r="32" spans="2:21" ht="15.75" thickBot="1">
      <c r="B32" s="49"/>
      <c r="C32" s="9"/>
      <c r="D32" s="39"/>
      <c r="E32" s="22"/>
      <c r="F32" s="22"/>
      <c r="G32" s="23"/>
      <c r="H32" s="24"/>
      <c r="I32" s="25"/>
      <c r="J32" s="26"/>
      <c r="K32" s="25"/>
      <c r="L32" s="26"/>
      <c r="M32" s="27"/>
      <c r="N32" s="26"/>
      <c r="O32" s="27"/>
      <c r="P32" s="26"/>
      <c r="Q32" s="27"/>
      <c r="R32" s="26"/>
      <c r="S32" s="23"/>
      <c r="T32" s="26"/>
      <c r="U32" s="23"/>
    </row>
    <row r="33" spans="2:21" ht="15">
      <c r="B33" s="62">
        <v>5</v>
      </c>
      <c r="C33" s="63" t="s">
        <v>39</v>
      </c>
      <c r="D33" s="17">
        <v>0.08194444444444444</v>
      </c>
      <c r="E33" s="64">
        <v>0.003472222222222222</v>
      </c>
      <c r="F33" s="64">
        <v>0.0020833333333333333</v>
      </c>
      <c r="G33" s="17">
        <f>SUM(D33:F33)</f>
        <v>0.08750000000000001</v>
      </c>
      <c r="H33" s="66"/>
      <c r="I33" s="67"/>
      <c r="J33" s="68"/>
      <c r="K33" s="67"/>
      <c r="L33" s="68"/>
      <c r="M33" s="69"/>
      <c r="N33" s="68">
        <v>0.65625</v>
      </c>
      <c r="O33" s="69">
        <f>N33+G33</f>
        <v>0.74375</v>
      </c>
      <c r="P33" s="68">
        <v>0.78125</v>
      </c>
      <c r="Q33" s="69">
        <f>P33+G33</f>
        <v>0.86875</v>
      </c>
      <c r="R33" s="68">
        <v>0.875</v>
      </c>
      <c r="S33" s="65">
        <f>R33+G33</f>
        <v>0.9625</v>
      </c>
      <c r="T33" s="68"/>
      <c r="U33" s="65"/>
    </row>
    <row r="34" spans="2:21" ht="15">
      <c r="B34" s="16"/>
      <c r="C34" s="44"/>
      <c r="D34" s="2"/>
      <c r="E34" s="5"/>
      <c r="F34" s="5"/>
      <c r="G34" s="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5"/>
      <c r="U34" s="8"/>
    </row>
  </sheetData>
  <sheetProtection/>
  <mergeCells count="1">
    <mergeCell ref="B2:S2"/>
  </mergeCells>
  <printOptions/>
  <pageMargins left="0.7" right="0.7" top="0.75" bottom="0.75" header="0.3" footer="0.3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335"/>
  <sheetViews>
    <sheetView tabSelected="1" zoomScalePageLayoutView="0" workbookViewId="0" topLeftCell="A61">
      <selection activeCell="L81" sqref="L81"/>
    </sheetView>
  </sheetViews>
  <sheetFormatPr defaultColWidth="9.140625" defaultRowHeight="15"/>
  <cols>
    <col min="1" max="1" width="4.140625" style="0" customWidth="1"/>
    <col min="2" max="2" width="9.28125" style="0" bestFit="1" customWidth="1"/>
    <col min="3" max="3" width="46.140625" style="0" customWidth="1"/>
    <col min="4" max="4" width="7.00390625" style="78" bestFit="1" customWidth="1"/>
    <col min="5" max="5" width="3.57421875" style="78" customWidth="1"/>
    <col min="6" max="6" width="7.28125" style="0" bestFit="1" customWidth="1"/>
    <col min="7" max="7" width="7.00390625" style="0" bestFit="1" customWidth="1"/>
    <col min="8" max="8" width="11.57421875" style="0" customWidth="1"/>
    <col min="9" max="9" width="10.57421875" style="0" customWidth="1"/>
    <col min="10" max="10" width="10.140625" style="0" customWidth="1"/>
    <col min="11" max="11" width="10.00390625" style="92" customWidth="1"/>
    <col min="12" max="12" width="10.8515625" style="92" customWidth="1"/>
    <col min="13" max="13" width="12.00390625" style="50" customWidth="1"/>
    <col min="14" max="14" width="10.28125" style="92" customWidth="1"/>
    <col min="15" max="15" width="3.140625" style="0" customWidth="1"/>
  </cols>
  <sheetData>
    <row r="1" spans="11:14" ht="15.75" thickBot="1">
      <c r="K1"/>
      <c r="L1"/>
      <c r="N1"/>
    </row>
    <row r="2" spans="8:14" ht="15">
      <c r="H2" s="112" t="s">
        <v>0</v>
      </c>
      <c r="I2" s="113"/>
      <c r="J2" s="114"/>
      <c r="K2"/>
      <c r="L2"/>
      <c r="N2"/>
    </row>
    <row r="3" spans="8:14" ht="15.75" thickBot="1">
      <c r="H3" s="115" t="s">
        <v>1</v>
      </c>
      <c r="I3" s="116"/>
      <c r="J3" s="117"/>
      <c r="K3"/>
      <c r="L3"/>
      <c r="N3"/>
    </row>
    <row r="4" spans="11:14" ht="15">
      <c r="K4"/>
      <c r="L4"/>
      <c r="N4"/>
    </row>
    <row r="5" spans="11:14" ht="15">
      <c r="K5"/>
      <c r="L5"/>
      <c r="N5"/>
    </row>
    <row r="6" spans="8:14" ht="15">
      <c r="H6" s="232" t="s">
        <v>3</v>
      </c>
      <c r="I6" s="232"/>
      <c r="J6" s="3"/>
      <c r="K6"/>
      <c r="L6"/>
      <c r="N6"/>
    </row>
    <row r="7" spans="7:14" ht="15">
      <c r="G7" t="s">
        <v>2</v>
      </c>
      <c r="H7" s="122">
        <v>42069</v>
      </c>
      <c r="I7" s="122">
        <f>H7+6</f>
        <v>42075</v>
      </c>
      <c r="K7"/>
      <c r="L7"/>
      <c r="N7"/>
    </row>
    <row r="8" spans="11:14" ht="15">
      <c r="K8"/>
      <c r="L8"/>
      <c r="N8"/>
    </row>
    <row r="9" spans="11:14" ht="15.75" thickBot="1">
      <c r="K9"/>
      <c r="L9"/>
      <c r="N9"/>
    </row>
    <row r="10" spans="8:14" ht="15.75" thickBot="1">
      <c r="H10" s="118" t="s">
        <v>7</v>
      </c>
      <c r="I10" s="119" t="s">
        <v>8</v>
      </c>
      <c r="J10" s="120" t="s">
        <v>9</v>
      </c>
      <c r="K10" s="120" t="s">
        <v>10</v>
      </c>
      <c r="L10" s="120" t="s">
        <v>11</v>
      </c>
      <c r="M10" s="120" t="s">
        <v>12</v>
      </c>
      <c r="N10" s="121" t="s">
        <v>13</v>
      </c>
    </row>
    <row r="11" spans="2:14" ht="15.75" thickBot="1">
      <c r="B11" s="11" t="s">
        <v>26</v>
      </c>
      <c r="C11" s="155" t="s">
        <v>4</v>
      </c>
      <c r="D11" s="156" t="s">
        <v>24</v>
      </c>
      <c r="E11" s="96" t="s">
        <v>23</v>
      </c>
      <c r="F11" s="96" t="s">
        <v>5</v>
      </c>
      <c r="G11" s="157" t="s">
        <v>6</v>
      </c>
      <c r="H11" s="76">
        <v>41704</v>
      </c>
      <c r="I11" s="90">
        <f aca="true" t="shared" si="0" ref="I11:N11">H11+1</f>
        <v>41705</v>
      </c>
      <c r="J11" s="110">
        <f t="shared" si="0"/>
        <v>41706</v>
      </c>
      <c r="K11" s="90">
        <f t="shared" si="0"/>
        <v>41707</v>
      </c>
      <c r="L11" s="111">
        <f t="shared" si="0"/>
        <v>41708</v>
      </c>
      <c r="M11" s="110">
        <f t="shared" si="0"/>
        <v>41709</v>
      </c>
      <c r="N11" s="93">
        <f t="shared" si="0"/>
        <v>41710</v>
      </c>
    </row>
    <row r="12" spans="2:14" ht="15">
      <c r="B12" s="42">
        <v>1</v>
      </c>
      <c r="C12" s="50"/>
      <c r="D12" s="103"/>
      <c r="E12" s="100"/>
      <c r="F12" s="104"/>
      <c r="G12" s="137"/>
      <c r="H12" s="123"/>
      <c r="I12" s="77"/>
      <c r="J12" s="77"/>
      <c r="K12" s="77"/>
      <c r="L12" s="77"/>
      <c r="M12" s="77"/>
      <c r="N12" s="178"/>
    </row>
    <row r="13" spans="2:14" ht="15">
      <c r="B13" s="79" t="s">
        <v>25</v>
      </c>
      <c r="C13" s="152" t="s">
        <v>58</v>
      </c>
      <c r="D13" s="125" t="s">
        <v>46</v>
      </c>
      <c r="E13" s="126">
        <v>10</v>
      </c>
      <c r="F13" s="91" t="s">
        <v>25</v>
      </c>
      <c r="G13" s="131">
        <v>0.05694444444444444</v>
      </c>
      <c r="H13" s="145"/>
      <c r="I13" s="99">
        <v>0.5208333333333334</v>
      </c>
      <c r="J13" s="99">
        <v>0.5208333333333334</v>
      </c>
      <c r="K13" s="146"/>
      <c r="L13" s="146"/>
      <c r="M13" s="146"/>
      <c r="N13" s="147"/>
    </row>
    <row r="14" spans="2:16" ht="15">
      <c r="B14" s="40" t="s">
        <v>27</v>
      </c>
      <c r="C14" s="152" t="s">
        <v>59</v>
      </c>
      <c r="D14" s="141"/>
      <c r="E14" s="142"/>
      <c r="F14" s="142"/>
      <c r="G14" s="143"/>
      <c r="H14" s="127"/>
      <c r="I14" s="99"/>
      <c r="J14" s="99"/>
      <c r="K14" s="99"/>
      <c r="L14" s="99"/>
      <c r="M14" s="99"/>
      <c r="N14" s="179"/>
      <c r="P14" s="4"/>
    </row>
    <row r="15" spans="2:16" ht="15">
      <c r="B15" s="40"/>
      <c r="C15" s="152"/>
      <c r="D15" s="141"/>
      <c r="E15" s="142"/>
      <c r="F15" s="142"/>
      <c r="G15" s="143"/>
      <c r="H15" s="127"/>
      <c r="I15" s="99"/>
      <c r="J15" s="99"/>
      <c r="K15" s="99"/>
      <c r="L15" s="99"/>
      <c r="M15" s="99"/>
      <c r="N15" s="179"/>
      <c r="P15" s="4"/>
    </row>
    <row r="16" spans="2:16" ht="15">
      <c r="B16" s="40"/>
      <c r="C16" s="164" t="s">
        <v>50</v>
      </c>
      <c r="D16" s="160" t="s">
        <v>46</v>
      </c>
      <c r="E16" s="161" t="s">
        <v>49</v>
      </c>
      <c r="F16" s="162" t="s">
        <v>25</v>
      </c>
      <c r="G16" s="163">
        <v>0.057638888888888885</v>
      </c>
      <c r="H16" s="145"/>
      <c r="I16" s="146"/>
      <c r="J16" s="146"/>
      <c r="K16" s="99">
        <v>0.6041666666666666</v>
      </c>
      <c r="L16" s="99">
        <v>0.6041666666666666</v>
      </c>
      <c r="M16" s="99">
        <v>0.6041666666666666</v>
      </c>
      <c r="N16" s="99">
        <v>0.6041666666666666</v>
      </c>
      <c r="P16" s="4"/>
    </row>
    <row r="17" spans="2:16" ht="15">
      <c r="B17" s="40"/>
      <c r="C17" s="164" t="s">
        <v>51</v>
      </c>
      <c r="D17" s="168"/>
      <c r="E17" s="169"/>
      <c r="F17" s="170"/>
      <c r="G17" s="171"/>
      <c r="H17" s="127"/>
      <c r="I17" s="99"/>
      <c r="J17" s="99"/>
      <c r="K17" s="99"/>
      <c r="L17" s="99"/>
      <c r="M17" s="99"/>
      <c r="N17" s="179"/>
      <c r="P17" s="4"/>
    </row>
    <row r="18" spans="2:16" ht="15">
      <c r="B18" s="40"/>
      <c r="C18" s="165"/>
      <c r="D18" s="141"/>
      <c r="E18" s="142"/>
      <c r="F18" s="142"/>
      <c r="G18" s="143"/>
      <c r="H18" s="127"/>
      <c r="I18" s="99"/>
      <c r="J18" s="99"/>
      <c r="K18" s="99"/>
      <c r="L18" s="99"/>
      <c r="M18" s="99"/>
      <c r="N18" s="179"/>
      <c r="P18" s="4"/>
    </row>
    <row r="19" spans="2:16" ht="15">
      <c r="B19" s="40"/>
      <c r="C19" s="152" t="s">
        <v>87</v>
      </c>
      <c r="D19" s="125" t="s">
        <v>48</v>
      </c>
      <c r="E19" s="126">
        <v>2</v>
      </c>
      <c r="F19" s="125" t="s">
        <v>14</v>
      </c>
      <c r="G19" s="131">
        <v>0.08680555555555557</v>
      </c>
      <c r="H19" s="127">
        <v>0.8125</v>
      </c>
      <c r="I19" s="99">
        <v>0.8125</v>
      </c>
      <c r="J19" s="99">
        <v>0.8125</v>
      </c>
      <c r="K19" s="146"/>
      <c r="L19" s="146"/>
      <c r="M19" s="146"/>
      <c r="N19" s="147"/>
      <c r="P19" s="4"/>
    </row>
    <row r="20" spans="2:16" ht="15">
      <c r="B20" s="40"/>
      <c r="C20" s="165" t="s">
        <v>88</v>
      </c>
      <c r="D20" s="125"/>
      <c r="E20" s="126"/>
      <c r="F20" s="125"/>
      <c r="G20" s="131"/>
      <c r="H20" s="127"/>
      <c r="I20" s="99"/>
      <c r="J20" s="99"/>
      <c r="K20" s="99"/>
      <c r="L20" s="99"/>
      <c r="M20" s="99"/>
      <c r="N20" s="179"/>
      <c r="P20" s="4"/>
    </row>
    <row r="21" spans="2:16" ht="15">
      <c r="B21" s="40"/>
      <c r="C21" s="187"/>
      <c r="D21" s="125"/>
      <c r="E21" s="126"/>
      <c r="F21" s="125"/>
      <c r="G21" s="131"/>
      <c r="H21" s="127"/>
      <c r="I21" s="99"/>
      <c r="J21" s="99"/>
      <c r="K21" s="99"/>
      <c r="L21" s="99"/>
      <c r="M21" s="99"/>
      <c r="N21" s="179"/>
      <c r="P21" s="4"/>
    </row>
    <row r="22" spans="2:16" ht="15">
      <c r="B22" s="40"/>
      <c r="C22" s="144" t="s">
        <v>95</v>
      </c>
      <c r="D22" s="130" t="s">
        <v>48</v>
      </c>
      <c r="E22" s="132">
        <v>1</v>
      </c>
      <c r="F22" s="130" t="s">
        <v>55</v>
      </c>
      <c r="G22" s="133">
        <v>0.075</v>
      </c>
      <c r="H22" s="127">
        <v>0.6041666666666666</v>
      </c>
      <c r="I22" s="99">
        <v>0.6041666666666666</v>
      </c>
      <c r="J22" s="99">
        <v>0.6041666666666666</v>
      </c>
      <c r="K22" s="146"/>
      <c r="L22" s="146"/>
      <c r="M22" s="146"/>
      <c r="N22" s="147"/>
      <c r="P22" s="4"/>
    </row>
    <row r="23" spans="2:16" ht="15">
      <c r="B23" s="40"/>
      <c r="C23" s="187" t="s">
        <v>96</v>
      </c>
      <c r="D23" s="130"/>
      <c r="E23" s="132"/>
      <c r="F23" s="130"/>
      <c r="G23" s="133"/>
      <c r="H23" s="127">
        <v>0.7083333333333334</v>
      </c>
      <c r="I23" s="99">
        <v>0.7083333333333334</v>
      </c>
      <c r="J23" s="99">
        <v>0.7083333333333334</v>
      </c>
      <c r="K23" s="99">
        <v>0.7083333333333334</v>
      </c>
      <c r="L23" s="99">
        <v>0.7083333333333334</v>
      </c>
      <c r="M23" s="99">
        <v>0.7083333333333334</v>
      </c>
      <c r="N23" s="179">
        <v>0.7083333333333334</v>
      </c>
      <c r="P23" s="4"/>
    </row>
    <row r="24" spans="2:16" ht="15">
      <c r="B24" s="40"/>
      <c r="C24" s="187"/>
      <c r="D24" s="130"/>
      <c r="E24" s="132"/>
      <c r="F24" s="130"/>
      <c r="G24" s="133"/>
      <c r="H24" s="145"/>
      <c r="I24" s="146"/>
      <c r="J24" s="146"/>
      <c r="K24" s="99">
        <v>0.8125</v>
      </c>
      <c r="L24" s="99">
        <v>0.8125</v>
      </c>
      <c r="M24" s="99">
        <v>0.8125</v>
      </c>
      <c r="N24" s="179">
        <v>0.8125</v>
      </c>
      <c r="P24" s="4"/>
    </row>
    <row r="25" spans="2:16" ht="15">
      <c r="B25" s="40"/>
      <c r="C25" s="187"/>
      <c r="D25" s="193"/>
      <c r="E25" s="192"/>
      <c r="F25" s="194"/>
      <c r="G25" s="189"/>
      <c r="H25" s="186">
        <v>0.9166666666666666</v>
      </c>
      <c r="I25" s="135">
        <v>0.9166666666666666</v>
      </c>
      <c r="J25" s="135">
        <v>0.9166666666666666</v>
      </c>
      <c r="K25" s="135">
        <v>0.9166666666666666</v>
      </c>
      <c r="L25" s="135">
        <v>0.9166666666666666</v>
      </c>
      <c r="M25" s="135">
        <v>0.9166666666666666</v>
      </c>
      <c r="N25" s="180">
        <v>0.9166666666666666</v>
      </c>
      <c r="P25" s="4"/>
    </row>
    <row r="26" spans="2:14" ht="15.75" thickBot="1">
      <c r="B26" s="41"/>
      <c r="C26" s="94"/>
      <c r="D26" s="102"/>
      <c r="E26" s="95"/>
      <c r="F26" s="70"/>
      <c r="G26" s="190"/>
      <c r="H26" s="188"/>
      <c r="I26" s="138"/>
      <c r="J26" s="138"/>
      <c r="K26" s="138"/>
      <c r="L26" s="138"/>
      <c r="M26" s="138"/>
      <c r="N26" s="183"/>
    </row>
    <row r="27" spans="2:14" ht="15">
      <c r="B27" s="98">
        <v>2</v>
      </c>
      <c r="C27" s="83"/>
      <c r="D27" s="105"/>
      <c r="E27" s="106"/>
      <c r="F27" s="153"/>
      <c r="G27" s="154"/>
      <c r="H27" s="148"/>
      <c r="I27" s="149"/>
      <c r="J27" s="149"/>
      <c r="K27" s="149"/>
      <c r="L27" s="149"/>
      <c r="M27" s="149"/>
      <c r="N27" s="182"/>
    </row>
    <row r="28" spans="2:16" ht="15">
      <c r="B28" s="79" t="s">
        <v>25</v>
      </c>
      <c r="C28" s="152" t="s">
        <v>66</v>
      </c>
      <c r="D28" s="125" t="s">
        <v>46</v>
      </c>
      <c r="E28" s="125">
        <v>6</v>
      </c>
      <c r="F28" s="91" t="s">
        <v>25</v>
      </c>
      <c r="G28" s="131">
        <v>0.0625</v>
      </c>
      <c r="H28" s="145"/>
      <c r="I28" s="101">
        <v>0.5</v>
      </c>
      <c r="J28" s="101">
        <v>0.5</v>
      </c>
      <c r="K28" s="146"/>
      <c r="L28" s="146"/>
      <c r="M28" s="146"/>
      <c r="N28" s="147"/>
      <c r="P28" s="4"/>
    </row>
    <row r="29" spans="2:16" ht="15">
      <c r="B29" s="40" t="s">
        <v>27</v>
      </c>
      <c r="C29" s="165" t="s">
        <v>67</v>
      </c>
      <c r="D29" s="141"/>
      <c r="E29" s="142"/>
      <c r="F29" s="142"/>
      <c r="G29" s="143"/>
      <c r="H29" s="127"/>
      <c r="I29" s="101"/>
      <c r="J29" s="101"/>
      <c r="K29" s="99"/>
      <c r="L29" s="99"/>
      <c r="M29" s="99"/>
      <c r="N29" s="179"/>
      <c r="P29" s="4"/>
    </row>
    <row r="30" spans="2:16" ht="15">
      <c r="B30" s="40"/>
      <c r="C30" s="152"/>
      <c r="D30" s="125"/>
      <c r="E30" s="126"/>
      <c r="F30" s="125"/>
      <c r="G30" s="134"/>
      <c r="H30" s="173"/>
      <c r="I30" s="101"/>
      <c r="J30" s="101"/>
      <c r="K30" s="101"/>
      <c r="L30" s="101"/>
      <c r="M30" s="101"/>
      <c r="N30" s="198"/>
      <c r="P30" s="4"/>
    </row>
    <row r="31" spans="2:16" ht="15">
      <c r="B31" s="40"/>
      <c r="C31" s="144" t="s">
        <v>93</v>
      </c>
      <c r="D31" s="130" t="s">
        <v>48</v>
      </c>
      <c r="E31" s="132">
        <v>1</v>
      </c>
      <c r="F31" s="130" t="s">
        <v>55</v>
      </c>
      <c r="G31" s="133">
        <v>0.08333333333333333</v>
      </c>
      <c r="H31" s="173">
        <v>0.5833333333333334</v>
      </c>
      <c r="I31" s="101">
        <v>0.5833333333333334</v>
      </c>
      <c r="J31" s="101">
        <v>0.5833333333333334</v>
      </c>
      <c r="K31" s="101">
        <v>0.5833333333333334</v>
      </c>
      <c r="L31" s="101">
        <v>0.5833333333333334</v>
      </c>
      <c r="M31" s="101">
        <v>0.5833333333333334</v>
      </c>
      <c r="N31" s="101">
        <v>0.5833333333333334</v>
      </c>
      <c r="P31" s="4"/>
    </row>
    <row r="32" spans="2:16" s="50" customFormat="1" ht="16.5" customHeight="1">
      <c r="B32" s="167"/>
      <c r="C32" s="187" t="s">
        <v>94</v>
      </c>
      <c r="D32" s="141"/>
      <c r="E32" s="142"/>
      <c r="F32" s="142"/>
      <c r="G32" s="143"/>
      <c r="H32" s="173">
        <v>0.6875</v>
      </c>
      <c r="I32" s="101">
        <v>0.6875</v>
      </c>
      <c r="J32" s="101">
        <v>0.6875</v>
      </c>
      <c r="K32" s="101">
        <v>0.6875</v>
      </c>
      <c r="L32" s="101">
        <v>0.6875</v>
      </c>
      <c r="M32" s="101">
        <v>0.6875</v>
      </c>
      <c r="N32" s="198">
        <v>0.6875</v>
      </c>
      <c r="P32" s="159"/>
    </row>
    <row r="33" spans="2:16" s="50" customFormat="1" ht="16.5" customHeight="1">
      <c r="B33" s="167"/>
      <c r="C33" s="187"/>
      <c r="D33" s="141"/>
      <c r="E33" s="142"/>
      <c r="F33" s="142"/>
      <c r="G33" s="143"/>
      <c r="H33" s="127">
        <v>0.7916666666666666</v>
      </c>
      <c r="I33" s="99">
        <v>0.7916666666666666</v>
      </c>
      <c r="J33" s="99">
        <v>0.7916666666666666</v>
      </c>
      <c r="K33" s="99">
        <v>0.7916666666666666</v>
      </c>
      <c r="L33" s="99">
        <v>0.7916666666666666</v>
      </c>
      <c r="M33" s="99">
        <v>0.7916666666666666</v>
      </c>
      <c r="N33" s="179">
        <v>0.7916666666666666</v>
      </c>
      <c r="P33" s="159"/>
    </row>
    <row r="34" spans="2:16" s="50" customFormat="1" ht="16.5" customHeight="1">
      <c r="B34" s="167"/>
      <c r="C34" s="187"/>
      <c r="D34" s="125"/>
      <c r="E34" s="126"/>
      <c r="F34" s="125"/>
      <c r="G34" s="131"/>
      <c r="H34" s="203"/>
      <c r="I34" s="204"/>
      <c r="J34" s="204"/>
      <c r="K34" s="101">
        <v>0.8958333333333334</v>
      </c>
      <c r="L34" s="101">
        <v>0.8958333333333334</v>
      </c>
      <c r="M34" s="101">
        <v>0.8958333333333334</v>
      </c>
      <c r="N34" s="198">
        <v>0.8958333333333334</v>
      </c>
      <c r="P34" s="159"/>
    </row>
    <row r="35" spans="2:16" s="50" customFormat="1" ht="16.5" customHeight="1">
      <c r="B35" s="167"/>
      <c r="C35" s="152"/>
      <c r="D35" s="125"/>
      <c r="E35" s="126"/>
      <c r="F35" s="125"/>
      <c r="G35" s="131"/>
      <c r="H35" s="127"/>
      <c r="I35" s="99"/>
      <c r="J35" s="99"/>
      <c r="K35" s="99"/>
      <c r="L35" s="99"/>
      <c r="M35" s="99"/>
      <c r="N35" s="179"/>
      <c r="P35" s="159"/>
    </row>
    <row r="36" spans="2:16" s="50" customFormat="1" ht="16.5" customHeight="1">
      <c r="B36" s="167"/>
      <c r="C36" s="152" t="s">
        <v>91</v>
      </c>
      <c r="D36" s="125" t="s">
        <v>47</v>
      </c>
      <c r="E36" s="126">
        <v>2</v>
      </c>
      <c r="F36" s="125" t="s">
        <v>14</v>
      </c>
      <c r="G36" s="131">
        <v>0.06527777777777778</v>
      </c>
      <c r="H36" s="127">
        <v>0.8958333333333334</v>
      </c>
      <c r="I36" s="127">
        <v>0.8958333333333334</v>
      </c>
      <c r="J36" s="127">
        <v>0.8958333333333334</v>
      </c>
      <c r="K36" s="204"/>
      <c r="L36" s="204"/>
      <c r="M36" s="204"/>
      <c r="N36" s="205"/>
      <c r="P36" s="159"/>
    </row>
    <row r="37" spans="2:16" s="50" customFormat="1" ht="16.5" customHeight="1">
      <c r="B37" s="167"/>
      <c r="C37" s="165" t="s">
        <v>92</v>
      </c>
      <c r="D37" s="125"/>
      <c r="E37" s="126"/>
      <c r="F37" s="174"/>
      <c r="G37" s="131"/>
      <c r="H37" s="127"/>
      <c r="I37" s="99"/>
      <c r="J37" s="99"/>
      <c r="K37" s="99"/>
      <c r="L37" s="99"/>
      <c r="M37" s="99"/>
      <c r="N37" s="179"/>
      <c r="P37" s="159"/>
    </row>
    <row r="38" spans="2:14" ht="15.75" thickBot="1">
      <c r="B38" s="41"/>
      <c r="C38" s="81"/>
      <c r="D38" s="107"/>
      <c r="E38" s="108"/>
      <c r="F38" s="60"/>
      <c r="G38" s="140"/>
      <c r="H38" s="188"/>
      <c r="I38" s="138"/>
      <c r="J38" s="138"/>
      <c r="K38" s="138"/>
      <c r="L38" s="138"/>
      <c r="M38" s="138"/>
      <c r="N38" s="183"/>
    </row>
    <row r="39" spans="2:14" ht="15">
      <c r="B39" s="139">
        <v>3</v>
      </c>
      <c r="C39" s="83"/>
      <c r="D39" s="103"/>
      <c r="E39" s="100"/>
      <c r="F39" s="124"/>
      <c r="G39" s="150"/>
      <c r="H39" s="199"/>
      <c r="I39" s="200"/>
      <c r="J39" s="200"/>
      <c r="K39" s="200"/>
      <c r="L39" s="200"/>
      <c r="M39" s="200"/>
      <c r="N39" s="201"/>
    </row>
    <row r="40" spans="2:16" ht="15">
      <c r="B40" s="40" t="s">
        <v>14</v>
      </c>
      <c r="C40" s="144" t="s">
        <v>89</v>
      </c>
      <c r="D40" s="130" t="s">
        <v>62</v>
      </c>
      <c r="E40" s="132">
        <v>2</v>
      </c>
      <c r="F40" s="130" t="s">
        <v>14</v>
      </c>
      <c r="G40" s="195">
        <v>0.05902777777777778</v>
      </c>
      <c r="H40" s="145"/>
      <c r="I40" s="99">
        <v>0.5416666666666666</v>
      </c>
      <c r="J40" s="99">
        <v>0.5416666666666666</v>
      </c>
      <c r="K40" s="146"/>
      <c r="L40" s="146"/>
      <c r="M40" s="146"/>
      <c r="N40" s="146"/>
      <c r="P40" s="4"/>
    </row>
    <row r="41" spans="2:14" ht="15">
      <c r="B41" s="40" t="s">
        <v>28</v>
      </c>
      <c r="C41" s="187" t="s">
        <v>90</v>
      </c>
      <c r="D41" s="141"/>
      <c r="E41" s="142"/>
      <c r="F41" s="185"/>
      <c r="G41" s="143"/>
      <c r="H41" s="145"/>
      <c r="I41" s="146"/>
      <c r="J41" s="146"/>
      <c r="K41" s="99">
        <v>0.6666666666666666</v>
      </c>
      <c r="L41" s="99">
        <v>0.6666666666666666</v>
      </c>
      <c r="M41" s="99">
        <v>0.6666666666666666</v>
      </c>
      <c r="N41" s="179">
        <v>0.6666666666666666</v>
      </c>
    </row>
    <row r="42" spans="2:14" ht="15">
      <c r="B42" s="40"/>
      <c r="C42" s="165"/>
      <c r="D42" s="141"/>
      <c r="E42" s="142"/>
      <c r="F42" s="185"/>
      <c r="G42" s="143"/>
      <c r="H42" s="127"/>
      <c r="I42" s="99"/>
      <c r="J42" s="99"/>
      <c r="K42" s="99"/>
      <c r="L42" s="99"/>
      <c r="M42" s="99"/>
      <c r="N42" s="179"/>
    </row>
    <row r="43" spans="2:14" ht="15">
      <c r="B43" s="40"/>
      <c r="C43" s="144" t="s">
        <v>85</v>
      </c>
      <c r="D43" s="130" t="s">
        <v>48</v>
      </c>
      <c r="E43" s="132">
        <v>2</v>
      </c>
      <c r="F43" s="130" t="s">
        <v>14</v>
      </c>
      <c r="G43" s="195">
        <v>0.07291666666666667</v>
      </c>
      <c r="H43" s="127">
        <v>0.6666666666666666</v>
      </c>
      <c r="I43" s="99">
        <v>0.6666666666666666</v>
      </c>
      <c r="J43" s="99">
        <v>0.6666666666666666</v>
      </c>
      <c r="K43" s="146"/>
      <c r="L43" s="146"/>
      <c r="M43" s="146"/>
      <c r="N43" s="146"/>
    </row>
    <row r="44" spans="2:16" ht="15">
      <c r="B44" s="40"/>
      <c r="C44" s="187" t="s">
        <v>86</v>
      </c>
      <c r="D44" s="125"/>
      <c r="E44" s="126"/>
      <c r="F44" s="174"/>
      <c r="G44" s="131"/>
      <c r="H44" s="127">
        <v>0.7708333333333334</v>
      </c>
      <c r="I44" s="99">
        <v>0.7708333333333334</v>
      </c>
      <c r="J44" s="99">
        <v>0.7708333333333334</v>
      </c>
      <c r="K44" s="99">
        <v>0.7708333333333334</v>
      </c>
      <c r="L44" s="99">
        <v>0.7708333333333334</v>
      </c>
      <c r="M44" s="99">
        <v>0.7708333333333334</v>
      </c>
      <c r="N44" s="179">
        <v>0.7708333333333334</v>
      </c>
      <c r="P44" s="4"/>
    </row>
    <row r="45" spans="2:16" ht="15">
      <c r="B45" s="40"/>
      <c r="C45" s="187"/>
      <c r="D45" s="125"/>
      <c r="E45" s="126"/>
      <c r="F45" s="174"/>
      <c r="G45" s="131"/>
      <c r="H45" s="145"/>
      <c r="I45" s="146"/>
      <c r="J45" s="146"/>
      <c r="K45" s="99">
        <v>0.875</v>
      </c>
      <c r="L45" s="99">
        <v>0.875</v>
      </c>
      <c r="M45" s="99">
        <v>0.875</v>
      </c>
      <c r="N45" s="179">
        <v>0.875</v>
      </c>
      <c r="P45" s="4"/>
    </row>
    <row r="46" spans="2:16" ht="15">
      <c r="B46" s="40"/>
      <c r="C46" s="187"/>
      <c r="D46" s="125"/>
      <c r="E46" s="126"/>
      <c r="F46" s="174"/>
      <c r="G46" s="131"/>
      <c r="H46" s="127"/>
      <c r="I46" s="99"/>
      <c r="J46" s="99"/>
      <c r="K46" s="99"/>
      <c r="L46" s="99"/>
      <c r="M46" s="99"/>
      <c r="N46" s="179"/>
      <c r="P46" s="4"/>
    </row>
    <row r="47" spans="2:16" ht="15">
      <c r="B47" s="40"/>
      <c r="C47" s="152" t="s">
        <v>79</v>
      </c>
      <c r="D47" s="125" t="s">
        <v>47</v>
      </c>
      <c r="E47" s="126">
        <v>3</v>
      </c>
      <c r="F47" s="125" t="s">
        <v>14</v>
      </c>
      <c r="G47" s="131">
        <v>0.0625</v>
      </c>
      <c r="H47" s="145"/>
      <c r="I47" s="146"/>
      <c r="J47" s="146"/>
      <c r="K47" s="146"/>
      <c r="L47" s="146"/>
      <c r="M47" s="146"/>
      <c r="N47" s="146"/>
      <c r="P47" s="4"/>
    </row>
    <row r="48" spans="2:16" ht="15">
      <c r="B48" s="40"/>
      <c r="C48" s="165" t="s">
        <v>80</v>
      </c>
      <c r="D48" s="125"/>
      <c r="E48" s="126"/>
      <c r="F48" s="174"/>
      <c r="G48" s="131"/>
      <c r="H48" s="127">
        <v>0.875</v>
      </c>
      <c r="I48" s="146"/>
      <c r="J48" s="135">
        <v>0.875</v>
      </c>
      <c r="K48" s="146"/>
      <c r="L48" s="146"/>
      <c r="M48" s="146"/>
      <c r="N48" s="146"/>
      <c r="P48" s="4"/>
    </row>
    <row r="49" spans="2:16" ht="15">
      <c r="B49" s="40"/>
      <c r="C49" s="165"/>
      <c r="D49" s="141"/>
      <c r="E49" s="142"/>
      <c r="F49" s="185"/>
      <c r="G49" s="143"/>
      <c r="H49" s="186"/>
      <c r="I49" s="135"/>
      <c r="J49" s="135"/>
      <c r="K49" s="135"/>
      <c r="L49" s="135"/>
      <c r="M49" s="135"/>
      <c r="N49" s="180"/>
      <c r="P49" s="4"/>
    </row>
    <row r="50" spans="2:16" ht="15">
      <c r="B50" s="40"/>
      <c r="C50" s="152" t="s">
        <v>73</v>
      </c>
      <c r="D50" s="125" t="s">
        <v>47</v>
      </c>
      <c r="E50" s="126">
        <v>4</v>
      </c>
      <c r="F50" s="125" t="s">
        <v>14</v>
      </c>
      <c r="G50" s="131">
        <v>0.08958333333333333</v>
      </c>
      <c r="H50" s="145"/>
      <c r="I50" s="135">
        <v>0.875</v>
      </c>
      <c r="J50" s="146"/>
      <c r="K50" s="146"/>
      <c r="L50" s="146"/>
      <c r="M50" s="146"/>
      <c r="N50" s="146"/>
      <c r="P50" s="4"/>
    </row>
    <row r="51" spans="2:16" ht="15">
      <c r="B51" s="40"/>
      <c r="C51" s="165" t="s">
        <v>74</v>
      </c>
      <c r="D51" s="125"/>
      <c r="E51" s="126"/>
      <c r="F51" s="174"/>
      <c r="G51" s="131"/>
      <c r="H51" s="186"/>
      <c r="I51" s="135"/>
      <c r="J51" s="135"/>
      <c r="K51" s="135"/>
      <c r="L51" s="135"/>
      <c r="M51" s="135"/>
      <c r="N51" s="180"/>
      <c r="P51" s="4"/>
    </row>
    <row r="52" spans="2:14" ht="15.75" thickBot="1">
      <c r="B52" s="41"/>
      <c r="C52" s="81"/>
      <c r="D52" s="102"/>
      <c r="E52" s="95"/>
      <c r="F52" s="70"/>
      <c r="G52" s="151"/>
      <c r="H52" s="176"/>
      <c r="I52" s="177"/>
      <c r="J52" s="177"/>
      <c r="K52" s="177"/>
      <c r="L52" s="177"/>
      <c r="M52" s="177"/>
      <c r="N52" s="181"/>
    </row>
    <row r="53" spans="2:14" ht="15">
      <c r="B53" s="80">
        <v>4</v>
      </c>
      <c r="C53" s="83"/>
      <c r="D53" s="103"/>
      <c r="E53" s="100"/>
      <c r="F53" s="124"/>
      <c r="G53" s="150"/>
      <c r="H53" s="148"/>
      <c r="I53" s="149"/>
      <c r="J53" s="149"/>
      <c r="K53" s="149"/>
      <c r="L53" s="149"/>
      <c r="M53" s="149"/>
      <c r="N53" s="182"/>
    </row>
    <row r="54" spans="2:14" ht="15">
      <c r="B54" s="79" t="s">
        <v>25</v>
      </c>
      <c r="C54" s="152" t="s">
        <v>52</v>
      </c>
      <c r="D54" s="125" t="s">
        <v>46</v>
      </c>
      <c r="E54" s="126">
        <v>15</v>
      </c>
      <c r="F54" s="91" t="s">
        <v>25</v>
      </c>
      <c r="G54" s="131">
        <v>0.06388888888888888</v>
      </c>
      <c r="H54" s="145"/>
      <c r="I54" s="99">
        <v>0.5416666666666666</v>
      </c>
      <c r="J54" s="99">
        <v>0.5416666666666666</v>
      </c>
      <c r="K54" s="146"/>
      <c r="L54" s="146"/>
      <c r="M54" s="146"/>
      <c r="N54" s="147"/>
    </row>
    <row r="55" spans="2:14" ht="15">
      <c r="B55" s="40" t="s">
        <v>29</v>
      </c>
      <c r="C55" s="152" t="s">
        <v>53</v>
      </c>
      <c r="D55" s="141"/>
      <c r="E55" s="142"/>
      <c r="F55" s="142"/>
      <c r="G55" s="143"/>
      <c r="H55" s="127"/>
      <c r="I55" s="99"/>
      <c r="J55" s="99"/>
      <c r="K55" s="99"/>
      <c r="L55" s="99"/>
      <c r="M55" s="99"/>
      <c r="N55" s="179"/>
    </row>
    <row r="56" spans="2:14" ht="15">
      <c r="B56" s="40"/>
      <c r="C56" s="144"/>
      <c r="D56" s="130"/>
      <c r="E56" s="130"/>
      <c r="F56" s="91"/>
      <c r="G56" s="195"/>
      <c r="H56" s="127"/>
      <c r="I56" s="99"/>
      <c r="J56" s="99"/>
      <c r="K56" s="99"/>
      <c r="L56" s="99"/>
      <c r="M56" s="99"/>
      <c r="N56" s="179"/>
    </row>
    <row r="57" spans="2:14" ht="15">
      <c r="B57" s="40"/>
      <c r="C57" s="152" t="s">
        <v>75</v>
      </c>
      <c r="D57" s="125" t="s">
        <v>46</v>
      </c>
      <c r="E57" s="125">
        <v>5</v>
      </c>
      <c r="F57" s="91" t="s">
        <v>25</v>
      </c>
      <c r="G57" s="131">
        <v>0.0625</v>
      </c>
      <c r="H57" s="127">
        <v>0.6458333333333334</v>
      </c>
      <c r="I57" s="99">
        <v>0.6458333333333334</v>
      </c>
      <c r="J57" s="99">
        <v>0.6458333333333334</v>
      </c>
      <c r="K57" s="99">
        <v>0.6458333333333334</v>
      </c>
      <c r="L57" s="99">
        <v>0.6458333333333334</v>
      </c>
      <c r="M57" s="99">
        <v>0.6458333333333334</v>
      </c>
      <c r="N57" s="179">
        <v>0.6458333333333334</v>
      </c>
    </row>
    <row r="58" spans="2:14" ht="15">
      <c r="B58" s="40"/>
      <c r="C58" s="165" t="s">
        <v>76</v>
      </c>
      <c r="D58" s="141"/>
      <c r="E58" s="142"/>
      <c r="F58" s="142"/>
      <c r="G58" s="143"/>
      <c r="H58" s="127"/>
      <c r="I58" s="99"/>
      <c r="J58" s="99"/>
      <c r="K58" s="99"/>
      <c r="L58" s="99"/>
      <c r="M58" s="99"/>
      <c r="N58" s="179"/>
    </row>
    <row r="59" spans="2:14" ht="15">
      <c r="B59" s="40"/>
      <c r="D59" s="141"/>
      <c r="E59" s="142"/>
      <c r="F59" s="142"/>
      <c r="G59" s="143"/>
      <c r="H59" s="127"/>
      <c r="I59" s="99"/>
      <c r="J59" s="99"/>
      <c r="K59" s="99"/>
      <c r="L59" s="99"/>
      <c r="M59" s="99"/>
      <c r="N59" s="179"/>
    </row>
    <row r="60" spans="2:14" ht="15">
      <c r="B60" s="40"/>
      <c r="C60" s="152" t="s">
        <v>60</v>
      </c>
      <c r="D60" s="125" t="s">
        <v>62</v>
      </c>
      <c r="E60" s="126">
        <v>7</v>
      </c>
      <c r="F60" s="91" t="s">
        <v>25</v>
      </c>
      <c r="G60" s="131">
        <v>0.07083333333333333</v>
      </c>
      <c r="H60" s="127">
        <v>0.7291666666666666</v>
      </c>
      <c r="I60" s="99">
        <v>0.7291666666666666</v>
      </c>
      <c r="J60" s="99">
        <v>0.7291666666666666</v>
      </c>
      <c r="K60" s="99">
        <v>0.7291666666666666</v>
      </c>
      <c r="L60" s="99">
        <v>0.7291666666666666</v>
      </c>
      <c r="M60" s="99">
        <v>0.7291666666666666</v>
      </c>
      <c r="N60" s="179">
        <v>0.7291666666666666</v>
      </c>
    </row>
    <row r="61" spans="2:14" ht="15">
      <c r="B61" s="40"/>
      <c r="C61" s="165" t="s">
        <v>61</v>
      </c>
      <c r="D61" s="141"/>
      <c r="E61" s="142"/>
      <c r="F61" s="142"/>
      <c r="G61" s="143"/>
      <c r="H61" s="127"/>
      <c r="I61" s="99"/>
      <c r="J61" s="99"/>
      <c r="K61" s="99"/>
      <c r="L61" s="99"/>
      <c r="M61" s="99"/>
      <c r="N61" s="179"/>
    </row>
    <row r="62" spans="2:14" ht="15">
      <c r="B62" s="40"/>
      <c r="C62" s="152"/>
      <c r="D62" s="141"/>
      <c r="E62" s="142"/>
      <c r="F62" s="158"/>
      <c r="G62" s="189"/>
      <c r="H62" s="127"/>
      <c r="I62" s="99"/>
      <c r="J62" s="99"/>
      <c r="K62" s="99"/>
      <c r="L62" s="99"/>
      <c r="M62" s="99"/>
      <c r="N62" s="179"/>
    </row>
    <row r="63" spans="2:14" ht="15">
      <c r="B63" s="40"/>
      <c r="C63" s="152" t="s">
        <v>69</v>
      </c>
      <c r="D63" s="125" t="s">
        <v>47</v>
      </c>
      <c r="E63" s="126">
        <v>5</v>
      </c>
      <c r="F63" s="91" t="s">
        <v>25</v>
      </c>
      <c r="G63" s="131">
        <v>0.08888888888888889</v>
      </c>
      <c r="H63" s="127">
        <v>0.8333333333333334</v>
      </c>
      <c r="I63" s="99">
        <v>0.8333333333333334</v>
      </c>
      <c r="J63" s="99">
        <v>0.8333333333333334</v>
      </c>
      <c r="K63" s="99">
        <v>0.8333333333333334</v>
      </c>
      <c r="L63" s="99">
        <v>0.8333333333333334</v>
      </c>
      <c r="M63" s="99">
        <v>0.8333333333333334</v>
      </c>
      <c r="N63" s="179">
        <v>0.8333333333333334</v>
      </c>
    </row>
    <row r="64" spans="2:14" ht="15">
      <c r="B64" s="40"/>
      <c r="C64" s="165" t="s">
        <v>70</v>
      </c>
      <c r="D64" s="141"/>
      <c r="E64" s="142"/>
      <c r="F64" s="158"/>
      <c r="G64" s="189"/>
      <c r="H64" s="127"/>
      <c r="I64" s="99"/>
      <c r="J64" s="99"/>
      <c r="K64" s="99"/>
      <c r="L64" s="99"/>
      <c r="M64" s="99"/>
      <c r="N64" s="179"/>
    </row>
    <row r="65" spans="2:14" ht="15">
      <c r="B65" s="40"/>
      <c r="C65" s="187"/>
      <c r="D65" s="141"/>
      <c r="E65" s="142"/>
      <c r="F65" s="158"/>
      <c r="G65" s="189"/>
      <c r="H65" s="127"/>
      <c r="I65" s="99"/>
      <c r="J65" s="99"/>
      <c r="K65" s="99"/>
      <c r="L65" s="99"/>
      <c r="M65" s="99"/>
      <c r="N65" s="179"/>
    </row>
    <row r="66" spans="2:14" ht="15.75" thickBot="1">
      <c r="B66" s="41"/>
      <c r="C66" s="81"/>
      <c r="D66" s="102"/>
      <c r="E66" s="95"/>
      <c r="F66" s="70"/>
      <c r="G66" s="151"/>
      <c r="H66" s="188"/>
      <c r="I66" s="138"/>
      <c r="J66" s="138"/>
      <c r="K66" s="138"/>
      <c r="L66" s="138"/>
      <c r="M66" s="138"/>
      <c r="N66" s="183"/>
    </row>
    <row r="67" spans="2:14" ht="15">
      <c r="B67" s="214">
        <v>5</v>
      </c>
      <c r="C67" s="223"/>
      <c r="D67" s="217"/>
      <c r="E67" s="100"/>
      <c r="F67" s="136"/>
      <c r="G67" s="137"/>
      <c r="H67" s="148"/>
      <c r="I67" s="149"/>
      <c r="J67" s="149"/>
      <c r="K67" s="149"/>
      <c r="L67" s="149"/>
      <c r="M67" s="149"/>
      <c r="N67" s="182"/>
    </row>
    <row r="68" spans="2:16" ht="15">
      <c r="B68" s="213" t="s">
        <v>14</v>
      </c>
      <c r="C68" s="224" t="s">
        <v>56</v>
      </c>
      <c r="D68" s="218" t="s">
        <v>46</v>
      </c>
      <c r="E68" s="161">
        <v>10</v>
      </c>
      <c r="F68" s="161" t="s">
        <v>14</v>
      </c>
      <c r="G68" s="196">
        <v>0.06736111111111111</v>
      </c>
      <c r="H68" s="145"/>
      <c r="I68" s="146"/>
      <c r="J68" s="146"/>
      <c r="K68" s="99">
        <v>0.625</v>
      </c>
      <c r="L68" s="99">
        <v>0.625</v>
      </c>
      <c r="M68" s="99">
        <v>0.625</v>
      </c>
      <c r="N68" s="179">
        <v>0.625</v>
      </c>
      <c r="P68" s="4"/>
    </row>
    <row r="69" spans="2:16" ht="15">
      <c r="B69" s="213" t="s">
        <v>30</v>
      </c>
      <c r="C69" s="224" t="s">
        <v>57</v>
      </c>
      <c r="D69" s="219"/>
      <c r="E69" s="169"/>
      <c r="F69" s="170"/>
      <c r="G69" s="197"/>
      <c r="H69" s="127"/>
      <c r="I69" s="99"/>
      <c r="J69" s="99"/>
      <c r="K69" s="99"/>
      <c r="L69" s="99"/>
      <c r="M69" s="99"/>
      <c r="N69" s="179"/>
      <c r="P69" s="4"/>
    </row>
    <row r="70" spans="2:16" ht="15">
      <c r="B70" s="213"/>
      <c r="C70" s="225"/>
      <c r="D70" s="185"/>
      <c r="E70" s="142"/>
      <c r="F70" s="202"/>
      <c r="G70" s="189"/>
      <c r="H70" s="127"/>
      <c r="I70" s="99"/>
      <c r="J70" s="99"/>
      <c r="K70" s="99"/>
      <c r="L70" s="99"/>
      <c r="M70" s="99"/>
      <c r="N70" s="179"/>
      <c r="P70" s="4"/>
    </row>
    <row r="71" spans="2:16" ht="15">
      <c r="B71" s="213"/>
      <c r="C71" s="225" t="s">
        <v>81</v>
      </c>
      <c r="D71" s="174" t="s">
        <v>48</v>
      </c>
      <c r="E71" s="126">
        <v>3</v>
      </c>
      <c r="F71" s="125" t="s">
        <v>14</v>
      </c>
      <c r="G71" s="134">
        <v>0.08541666666666665</v>
      </c>
      <c r="H71" s="127">
        <v>0.625</v>
      </c>
      <c r="I71" s="99">
        <v>0.625</v>
      </c>
      <c r="J71" s="99">
        <v>0.625</v>
      </c>
      <c r="K71" s="146"/>
      <c r="L71" s="146"/>
      <c r="M71" s="146"/>
      <c r="N71" s="147"/>
      <c r="P71" s="4"/>
    </row>
    <row r="72" spans="2:16" ht="15">
      <c r="B72" s="213"/>
      <c r="C72" s="226" t="s">
        <v>82</v>
      </c>
      <c r="D72" s="174"/>
      <c r="E72" s="126"/>
      <c r="F72" s="125"/>
      <c r="G72" s="134"/>
      <c r="H72" s="127"/>
      <c r="I72" s="99"/>
      <c r="J72" s="99"/>
      <c r="K72" s="99"/>
      <c r="L72" s="99"/>
      <c r="M72" s="99"/>
      <c r="N72" s="179"/>
      <c r="P72" s="4"/>
    </row>
    <row r="73" spans="2:16" ht="15">
      <c r="B73" s="213"/>
      <c r="C73" s="225"/>
      <c r="D73" s="174"/>
      <c r="E73" s="125"/>
      <c r="F73" s="125"/>
      <c r="G73" s="131"/>
      <c r="H73" s="127"/>
      <c r="I73" s="99"/>
      <c r="J73" s="99"/>
      <c r="K73" s="99"/>
      <c r="L73" s="99"/>
      <c r="M73" s="99"/>
      <c r="N73" s="179"/>
      <c r="P73" s="4"/>
    </row>
    <row r="74" spans="2:16" ht="15">
      <c r="B74" s="213"/>
      <c r="C74" s="227" t="s">
        <v>83</v>
      </c>
      <c r="D74" s="220" t="s">
        <v>47</v>
      </c>
      <c r="E74" s="132">
        <v>2</v>
      </c>
      <c r="F74" s="130" t="s">
        <v>14</v>
      </c>
      <c r="G74" s="195">
        <v>0.06319444444444444</v>
      </c>
      <c r="H74" s="127">
        <v>0.75</v>
      </c>
      <c r="I74" s="99">
        <v>0.75</v>
      </c>
      <c r="J74" s="99">
        <v>0.75</v>
      </c>
      <c r="K74" s="99">
        <v>0.75</v>
      </c>
      <c r="L74" s="99">
        <v>0.75</v>
      </c>
      <c r="M74" s="99">
        <v>0.75</v>
      </c>
      <c r="N74" s="179">
        <v>0.75</v>
      </c>
      <c r="P74" s="4"/>
    </row>
    <row r="75" spans="2:16" ht="15">
      <c r="B75" s="213"/>
      <c r="C75" s="228" t="s">
        <v>84</v>
      </c>
      <c r="D75" s="194"/>
      <c r="E75" s="192"/>
      <c r="F75" s="194"/>
      <c r="G75" s="189"/>
      <c r="H75" s="173"/>
      <c r="I75" s="101"/>
      <c r="J75" s="101"/>
      <c r="K75" s="101"/>
      <c r="L75" s="101"/>
      <c r="M75" s="101"/>
      <c r="N75" s="198"/>
      <c r="P75" s="4"/>
    </row>
    <row r="76" spans="2:16" ht="15">
      <c r="B76" s="213"/>
      <c r="C76" s="227"/>
      <c r="D76" s="220"/>
      <c r="E76" s="132"/>
      <c r="F76" s="130"/>
      <c r="G76" s="195"/>
      <c r="H76" s="173"/>
      <c r="I76" s="101"/>
      <c r="J76" s="101"/>
      <c r="K76" s="101"/>
      <c r="L76" s="101"/>
      <c r="M76" s="101"/>
      <c r="N76" s="198"/>
      <c r="P76" s="4"/>
    </row>
    <row r="77" spans="2:16" ht="15">
      <c r="B77" s="213"/>
      <c r="C77" s="225" t="s">
        <v>71</v>
      </c>
      <c r="D77" s="174" t="s">
        <v>47</v>
      </c>
      <c r="E77" s="126">
        <v>4</v>
      </c>
      <c r="F77" s="125" t="s">
        <v>14</v>
      </c>
      <c r="G77" s="131">
        <v>0.08611111111111112</v>
      </c>
      <c r="H77" s="173">
        <v>0.8541666666666666</v>
      </c>
      <c r="I77" s="101">
        <v>0.8541666666666666</v>
      </c>
      <c r="J77" s="101">
        <v>0.8541666666666666</v>
      </c>
      <c r="K77" s="101">
        <v>0.8541666666666666</v>
      </c>
      <c r="L77" s="101">
        <v>0.8541666666666666</v>
      </c>
      <c r="M77" s="146"/>
      <c r="N77" s="146"/>
      <c r="P77" s="4"/>
    </row>
    <row r="78" spans="2:16" ht="15">
      <c r="B78" s="213"/>
      <c r="C78" s="226" t="s">
        <v>72</v>
      </c>
      <c r="D78" s="185"/>
      <c r="E78" s="142"/>
      <c r="F78" s="142"/>
      <c r="G78" s="143"/>
      <c r="H78" s="173"/>
      <c r="I78" s="101"/>
      <c r="J78" s="101"/>
      <c r="K78" s="101"/>
      <c r="L78" s="101"/>
      <c r="M78" s="101"/>
      <c r="N78" s="198"/>
      <c r="P78" s="4"/>
    </row>
    <row r="79" spans="2:16" ht="15.75" thickBot="1">
      <c r="B79" s="213"/>
      <c r="C79" s="226"/>
      <c r="D79" s="185"/>
      <c r="E79" s="142"/>
      <c r="F79" s="185"/>
      <c r="G79" s="143"/>
      <c r="H79" s="206"/>
      <c r="I79" s="207"/>
      <c r="J79" s="207"/>
      <c r="K79" s="207"/>
      <c r="L79" s="207"/>
      <c r="M79" s="207"/>
      <c r="N79" s="208"/>
      <c r="P79" s="4"/>
    </row>
    <row r="80" spans="2:16" ht="15">
      <c r="B80" s="215"/>
      <c r="C80" s="229" t="s">
        <v>97</v>
      </c>
      <c r="D80" s="221" t="s">
        <v>47</v>
      </c>
      <c r="E80" s="209">
        <v>0</v>
      </c>
      <c r="F80" s="209" t="s">
        <v>55</v>
      </c>
      <c r="G80" s="210">
        <v>0.0798611111111111</v>
      </c>
      <c r="H80" s="146"/>
      <c r="I80" s="146"/>
      <c r="J80" s="146"/>
      <c r="K80" s="146"/>
      <c r="L80" s="146"/>
      <c r="M80" s="101">
        <v>0.8541666666666666</v>
      </c>
      <c r="N80" s="101">
        <v>0.8541666666666666</v>
      </c>
      <c r="P80" s="4"/>
    </row>
    <row r="81" spans="2:14" s="50" customFormat="1" ht="15.75" thickBot="1">
      <c r="B81" s="216"/>
      <c r="C81" s="230" t="s">
        <v>98</v>
      </c>
      <c r="D81" s="222"/>
      <c r="E81" s="211"/>
      <c r="F81" s="211"/>
      <c r="G81" s="212"/>
      <c r="H81" s="109"/>
      <c r="I81" s="109"/>
      <c r="J81" s="109"/>
      <c r="K81" s="109"/>
      <c r="L81" s="109"/>
      <c r="M81" s="109"/>
      <c r="N81" s="184"/>
    </row>
    <row r="82" spans="3:15" ht="15">
      <c r="C82" s="50"/>
      <c r="D82" s="128"/>
      <c r="E82" s="128"/>
      <c r="F82" s="50"/>
      <c r="G82" s="50"/>
      <c r="H82" s="50"/>
      <c r="I82" s="50"/>
      <c r="J82" s="50"/>
      <c r="K82" s="50"/>
      <c r="L82" s="50"/>
      <c r="N82" s="50"/>
      <c r="O82" s="50"/>
    </row>
    <row r="83" spans="3:15" ht="15">
      <c r="C83" s="144" t="s">
        <v>93</v>
      </c>
      <c r="D83" s="130" t="s">
        <v>48</v>
      </c>
      <c r="E83" s="132">
        <v>1</v>
      </c>
      <c r="F83" s="130" t="s">
        <v>55</v>
      </c>
      <c r="G83" s="133">
        <v>0.08333333333333333</v>
      </c>
      <c r="H83" s="50"/>
      <c r="I83" s="50"/>
      <c r="J83" s="50"/>
      <c r="K83" s="50"/>
      <c r="L83" s="50"/>
      <c r="N83" s="50"/>
      <c r="O83" s="50"/>
    </row>
    <row r="84" spans="3:15" ht="15">
      <c r="C84" s="187" t="s">
        <v>94</v>
      </c>
      <c r="D84" s="191"/>
      <c r="E84" s="191"/>
      <c r="F84" s="191"/>
      <c r="G84" s="129"/>
      <c r="H84" s="50"/>
      <c r="I84" s="50"/>
      <c r="J84" s="50"/>
      <c r="K84" s="50"/>
      <c r="L84" s="50"/>
      <c r="N84" s="50"/>
      <c r="O84" s="50"/>
    </row>
    <row r="85" spans="3:15" ht="15">
      <c r="C85" s="144"/>
      <c r="D85" s="6"/>
      <c r="E85" s="6"/>
      <c r="F85" s="6"/>
      <c r="G85" s="6"/>
      <c r="H85" s="50"/>
      <c r="I85" s="50"/>
      <c r="J85" s="50"/>
      <c r="K85" s="50"/>
      <c r="L85" s="50"/>
      <c r="N85" s="50"/>
      <c r="O85" s="50"/>
    </row>
    <row r="86" spans="3:15" ht="15">
      <c r="C86" s="144" t="s">
        <v>95</v>
      </c>
      <c r="D86" s="130" t="s">
        <v>48</v>
      </c>
      <c r="E86" s="132">
        <v>1</v>
      </c>
      <c r="F86" s="130" t="s">
        <v>55</v>
      </c>
      <c r="G86" s="133">
        <v>0.075</v>
      </c>
      <c r="H86" s="50"/>
      <c r="I86" s="50"/>
      <c r="J86" s="50"/>
      <c r="K86" s="50"/>
      <c r="L86" s="50"/>
      <c r="N86" s="50"/>
      <c r="O86" s="50"/>
    </row>
    <row r="87" spans="3:15" ht="15">
      <c r="C87" s="187" t="s">
        <v>96</v>
      </c>
      <c r="D87" s="6"/>
      <c r="E87" s="6"/>
      <c r="F87" s="6"/>
      <c r="G87" s="6"/>
      <c r="H87" s="50"/>
      <c r="I87" s="50"/>
      <c r="J87" s="50"/>
      <c r="K87" s="50"/>
      <c r="L87" s="50"/>
      <c r="N87" s="50"/>
      <c r="O87" s="50"/>
    </row>
    <row r="88" spans="3:15" ht="15">
      <c r="C88" s="187"/>
      <c r="D88" s="191"/>
      <c r="E88" s="191"/>
      <c r="F88" s="191"/>
      <c r="G88" s="129"/>
      <c r="H88" s="50"/>
      <c r="I88" s="50"/>
      <c r="J88" s="50"/>
      <c r="K88" s="50"/>
      <c r="L88" s="50"/>
      <c r="N88" s="50"/>
      <c r="O88" s="50"/>
    </row>
    <row r="89" spans="3:15" ht="15">
      <c r="C89" s="144" t="s">
        <v>97</v>
      </c>
      <c r="D89" s="130" t="s">
        <v>47</v>
      </c>
      <c r="E89" s="132">
        <v>0</v>
      </c>
      <c r="F89" s="130" t="s">
        <v>55</v>
      </c>
      <c r="G89" s="133">
        <v>0.0798611111111111</v>
      </c>
      <c r="H89" s="50"/>
      <c r="I89" s="50"/>
      <c r="J89" s="50"/>
      <c r="K89" s="50"/>
      <c r="L89" s="50"/>
      <c r="N89" s="50"/>
      <c r="O89" s="50"/>
    </row>
    <row r="90" spans="3:15" ht="15">
      <c r="C90" s="187" t="s">
        <v>98</v>
      </c>
      <c r="D90" s="191"/>
      <c r="E90" s="191"/>
      <c r="F90" s="191"/>
      <c r="G90" s="129"/>
      <c r="H90" s="50"/>
      <c r="I90" s="50"/>
      <c r="J90" s="50"/>
      <c r="K90" s="50"/>
      <c r="L90" s="50"/>
      <c r="N90" s="50"/>
      <c r="O90" s="50"/>
    </row>
    <row r="91" spans="3:15" ht="15">
      <c r="C91" s="187"/>
      <c r="D91" s="191"/>
      <c r="E91" s="191"/>
      <c r="F91" s="191"/>
      <c r="G91" s="129"/>
      <c r="H91" s="50"/>
      <c r="I91" s="50"/>
      <c r="J91" s="50"/>
      <c r="K91" s="50"/>
      <c r="L91" s="50"/>
      <c r="N91" s="50"/>
      <c r="O91" s="50"/>
    </row>
    <row r="92" spans="3:15" ht="15">
      <c r="C92" s="166" t="s">
        <v>54</v>
      </c>
      <c r="D92" s="6"/>
      <c r="E92" s="6"/>
      <c r="F92" s="6"/>
      <c r="G92" s="6"/>
      <c r="H92" s="50"/>
      <c r="I92" s="50"/>
      <c r="J92" s="50"/>
      <c r="K92" s="50"/>
      <c r="L92" s="50"/>
      <c r="N92" s="50"/>
      <c r="O92" s="50"/>
    </row>
    <row r="93" spans="3:13" s="6" customFormat="1" ht="15">
      <c r="C93" s="164" t="s">
        <v>56</v>
      </c>
      <c r="D93" s="160" t="s">
        <v>46</v>
      </c>
      <c r="E93" s="161">
        <v>7</v>
      </c>
      <c r="F93" s="161" t="s">
        <v>14</v>
      </c>
      <c r="G93" s="163">
        <v>0.06736111111111111</v>
      </c>
      <c r="M93" s="46"/>
    </row>
    <row r="94" spans="3:13" s="6" customFormat="1" ht="15">
      <c r="C94" s="164" t="s">
        <v>57</v>
      </c>
      <c r="D94" s="168"/>
      <c r="E94" s="169"/>
      <c r="F94" s="170"/>
      <c r="G94" s="171"/>
      <c r="M94" s="46"/>
    </row>
    <row r="95" spans="3:13" s="6" customFormat="1" ht="15">
      <c r="C95" s="175"/>
      <c r="D95" s="160"/>
      <c r="E95" s="161"/>
      <c r="F95" s="162"/>
      <c r="G95" s="172"/>
      <c r="M95" s="46"/>
    </row>
    <row r="96" spans="3:13" s="6" customFormat="1" ht="15">
      <c r="C96" s="164" t="s">
        <v>50</v>
      </c>
      <c r="D96" s="160" t="s">
        <v>46</v>
      </c>
      <c r="E96" s="161" t="s">
        <v>49</v>
      </c>
      <c r="F96" s="162" t="s">
        <v>25</v>
      </c>
      <c r="G96" s="163">
        <v>0.057638888888888885</v>
      </c>
      <c r="M96" s="46"/>
    </row>
    <row r="97" spans="3:13" s="6" customFormat="1" ht="15">
      <c r="C97" s="164" t="s">
        <v>51</v>
      </c>
      <c r="D97" s="168"/>
      <c r="E97" s="169"/>
      <c r="F97" s="170"/>
      <c r="G97" s="171"/>
      <c r="M97" s="46"/>
    </row>
    <row r="98" spans="3:14" ht="15">
      <c r="C98" s="175"/>
      <c r="D98" s="160"/>
      <c r="E98" s="161"/>
      <c r="F98" s="162"/>
      <c r="G98" s="172"/>
      <c r="K98"/>
      <c r="L98"/>
      <c r="N98"/>
    </row>
    <row r="99" spans="11:14" ht="15">
      <c r="K99"/>
      <c r="L99"/>
      <c r="N99"/>
    </row>
    <row r="100" spans="3:14" ht="15">
      <c r="C100" s="97" t="s">
        <v>45</v>
      </c>
      <c r="K100"/>
      <c r="L100"/>
      <c r="N100"/>
    </row>
    <row r="101" spans="4:14" ht="15">
      <c r="D101"/>
      <c r="E101"/>
      <c r="K101"/>
      <c r="L101"/>
      <c r="N101"/>
    </row>
    <row r="102" spans="3:14" ht="15">
      <c r="C102" s="152" t="s">
        <v>63</v>
      </c>
      <c r="D102" s="125" t="s">
        <v>47</v>
      </c>
      <c r="E102" s="126">
        <v>5</v>
      </c>
      <c r="F102" s="125" t="s">
        <v>14</v>
      </c>
      <c r="G102" s="131">
        <v>0.07013888888888889</v>
      </c>
      <c r="H102" s="50"/>
      <c r="K102"/>
      <c r="L102"/>
      <c r="M102"/>
      <c r="N102"/>
    </row>
    <row r="103" spans="3:14" ht="15">
      <c r="C103" s="165" t="s">
        <v>64</v>
      </c>
      <c r="D103" s="141"/>
      <c r="E103" s="142"/>
      <c r="F103" s="142"/>
      <c r="G103" s="143"/>
      <c r="H103" s="50"/>
      <c r="K103"/>
      <c r="L103"/>
      <c r="M103"/>
      <c r="N103"/>
    </row>
    <row r="104" spans="3:14" ht="15">
      <c r="C104" s="165"/>
      <c r="D104" s="141"/>
      <c r="E104" s="142"/>
      <c r="F104" s="185"/>
      <c r="G104" s="143"/>
      <c r="H104" s="50"/>
      <c r="K104"/>
      <c r="L104"/>
      <c r="M104"/>
      <c r="N104"/>
    </row>
    <row r="105" spans="3:14" ht="15">
      <c r="C105" s="152" t="s">
        <v>65</v>
      </c>
      <c r="D105" s="125" t="s">
        <v>47</v>
      </c>
      <c r="E105" s="126">
        <v>5</v>
      </c>
      <c r="F105" s="125" t="s">
        <v>14</v>
      </c>
      <c r="G105" s="134">
        <v>0.06388888888888888</v>
      </c>
      <c r="H105" s="50"/>
      <c r="K105"/>
      <c r="L105"/>
      <c r="M105"/>
      <c r="N105"/>
    </row>
    <row r="106" spans="3:14" ht="15">
      <c r="C106" s="165" t="s">
        <v>68</v>
      </c>
      <c r="D106" s="141"/>
      <c r="E106" s="142"/>
      <c r="F106" s="185"/>
      <c r="G106" s="143"/>
      <c r="H106" s="50"/>
      <c r="K106"/>
      <c r="L106"/>
      <c r="M106"/>
      <c r="N106"/>
    </row>
    <row r="107" spans="4:14" ht="15">
      <c r="D107"/>
      <c r="E107"/>
      <c r="H107" s="50"/>
      <c r="K107"/>
      <c r="L107"/>
      <c r="M107"/>
      <c r="N107"/>
    </row>
    <row r="108" spans="3:14" ht="15">
      <c r="C108" s="152" t="s">
        <v>77</v>
      </c>
      <c r="D108" s="125" t="s">
        <v>48</v>
      </c>
      <c r="E108" s="125">
        <v>4</v>
      </c>
      <c r="F108" s="125" t="s">
        <v>14</v>
      </c>
      <c r="G108" s="134">
        <v>0.07291666666666667</v>
      </c>
      <c r="H108" s="50"/>
      <c r="K108"/>
      <c r="L108"/>
      <c r="M108"/>
      <c r="N108"/>
    </row>
    <row r="109" spans="3:14" ht="15">
      <c r="C109" s="165" t="s">
        <v>78</v>
      </c>
      <c r="D109" s="125"/>
      <c r="E109" s="126"/>
      <c r="F109" s="125"/>
      <c r="G109" s="134"/>
      <c r="H109" s="50"/>
      <c r="K109"/>
      <c r="L109"/>
      <c r="M109"/>
      <c r="N109"/>
    </row>
    <row r="110" spans="4:14" ht="15">
      <c r="D110"/>
      <c r="E110"/>
      <c r="H110" s="50"/>
      <c r="K110"/>
      <c r="L110"/>
      <c r="M110"/>
      <c r="N110"/>
    </row>
    <row r="111" spans="4:14" ht="15">
      <c r="D111"/>
      <c r="E111"/>
      <c r="H111" s="50"/>
      <c r="K111"/>
      <c r="L111"/>
      <c r="M111"/>
      <c r="N111"/>
    </row>
    <row r="112" spans="4:14" ht="15">
      <c r="D112"/>
      <c r="E112"/>
      <c r="H112" s="50"/>
      <c r="K112"/>
      <c r="L112"/>
      <c r="M112"/>
      <c r="N112"/>
    </row>
    <row r="113" spans="4:14" ht="15">
      <c r="D113"/>
      <c r="E113"/>
      <c r="H113" s="50"/>
      <c r="K113"/>
      <c r="L113"/>
      <c r="M113"/>
      <c r="N113"/>
    </row>
    <row r="114" spans="4:14" ht="15">
      <c r="D114"/>
      <c r="E114"/>
      <c r="H114" s="50"/>
      <c r="K114"/>
      <c r="L114"/>
      <c r="M114"/>
      <c r="N114"/>
    </row>
    <row r="115" spans="4:14" ht="15">
      <c r="D115"/>
      <c r="E115"/>
      <c r="H115" s="50"/>
      <c r="K115"/>
      <c r="L115"/>
      <c r="M115"/>
      <c r="N115"/>
    </row>
    <row r="116" spans="4:14" ht="15">
      <c r="D116"/>
      <c r="E116"/>
      <c r="H116" s="50"/>
      <c r="K116"/>
      <c r="L116"/>
      <c r="M116"/>
      <c r="N116"/>
    </row>
    <row r="117" spans="4:14" ht="15">
      <c r="D117"/>
      <c r="E117"/>
      <c r="H117" s="50"/>
      <c r="K117"/>
      <c r="L117"/>
      <c r="M117"/>
      <c r="N117"/>
    </row>
    <row r="118" spans="4:14" ht="15">
      <c r="D118"/>
      <c r="E118"/>
      <c r="H118" s="50"/>
      <c r="K118"/>
      <c r="L118"/>
      <c r="M118"/>
      <c r="N118"/>
    </row>
    <row r="119" spans="4:14" ht="15">
      <c r="D119"/>
      <c r="E119"/>
      <c r="H119" s="50"/>
      <c r="K119"/>
      <c r="L119"/>
      <c r="M119"/>
      <c r="N119"/>
    </row>
    <row r="120" spans="4:14" ht="15">
      <c r="D120"/>
      <c r="E120"/>
      <c r="K120"/>
      <c r="L120"/>
      <c r="N120"/>
    </row>
    <row r="121" spans="4:14" ht="15">
      <c r="D121"/>
      <c r="E121"/>
      <c r="K121"/>
      <c r="L121"/>
      <c r="N121"/>
    </row>
    <row r="122" spans="4:14" ht="15">
      <c r="D122"/>
      <c r="E122"/>
      <c r="K122"/>
      <c r="L122"/>
      <c r="N122"/>
    </row>
    <row r="123" spans="4:14" ht="15">
      <c r="D123"/>
      <c r="E123"/>
      <c r="K123"/>
      <c r="L123"/>
      <c r="N123"/>
    </row>
    <row r="124" spans="4:14" ht="15">
      <c r="D124"/>
      <c r="E124"/>
      <c r="K124"/>
      <c r="L124"/>
      <c r="N124"/>
    </row>
    <row r="125" spans="4:14" ht="15">
      <c r="D125"/>
      <c r="E125"/>
      <c r="K125"/>
      <c r="L125"/>
      <c r="N125"/>
    </row>
    <row r="126" spans="4:14" ht="15">
      <c r="D126"/>
      <c r="E126"/>
      <c r="K126"/>
      <c r="L126"/>
      <c r="N126"/>
    </row>
    <row r="127" spans="4:14" ht="15">
      <c r="D127"/>
      <c r="E127"/>
      <c r="K127"/>
      <c r="L127"/>
      <c r="N127"/>
    </row>
    <row r="128" spans="4:14" ht="15">
      <c r="D128"/>
      <c r="E128"/>
      <c r="K128"/>
      <c r="L128"/>
      <c r="N128"/>
    </row>
    <row r="129" spans="4:14" ht="15">
      <c r="D129"/>
      <c r="E129"/>
      <c r="K129"/>
      <c r="L129"/>
      <c r="N129"/>
    </row>
    <row r="130" spans="4:14" ht="15">
      <c r="D130"/>
      <c r="E130"/>
      <c r="K130"/>
      <c r="L130"/>
      <c r="N130"/>
    </row>
    <row r="131" spans="4:14" ht="15">
      <c r="D131"/>
      <c r="E131"/>
      <c r="K131"/>
      <c r="L131"/>
      <c r="N131"/>
    </row>
    <row r="132" spans="4:14" ht="15">
      <c r="D132"/>
      <c r="E132"/>
      <c r="K132"/>
      <c r="L132"/>
      <c r="N132"/>
    </row>
    <row r="133" spans="4:14" ht="15">
      <c r="D133"/>
      <c r="E133"/>
      <c r="K133"/>
      <c r="L133"/>
      <c r="N133"/>
    </row>
    <row r="134" spans="4:14" ht="15">
      <c r="D134"/>
      <c r="E134"/>
      <c r="K134"/>
      <c r="L134"/>
      <c r="N134"/>
    </row>
    <row r="135" spans="4:14" ht="15">
      <c r="D135"/>
      <c r="E135"/>
      <c r="K135"/>
      <c r="L135"/>
      <c r="N135"/>
    </row>
    <row r="136" spans="4:14" ht="15">
      <c r="D136"/>
      <c r="E136"/>
      <c r="K136"/>
      <c r="L136"/>
      <c r="N136"/>
    </row>
    <row r="137" spans="4:14" ht="15">
      <c r="D137"/>
      <c r="E137"/>
      <c r="K137"/>
      <c r="L137"/>
      <c r="N137"/>
    </row>
    <row r="138" spans="4:14" ht="15">
      <c r="D138"/>
      <c r="E138"/>
      <c r="K138"/>
      <c r="L138"/>
      <c r="N138"/>
    </row>
    <row r="139" spans="4:14" ht="15">
      <c r="D139"/>
      <c r="E139"/>
      <c r="K139"/>
      <c r="L139"/>
      <c r="N139"/>
    </row>
    <row r="140" spans="4:14" ht="15">
      <c r="D140"/>
      <c r="E140"/>
      <c r="K140"/>
      <c r="L140"/>
      <c r="N140"/>
    </row>
    <row r="141" spans="4:14" ht="15">
      <c r="D141"/>
      <c r="E141"/>
      <c r="K141"/>
      <c r="L141"/>
      <c r="N141"/>
    </row>
    <row r="142" spans="4:14" ht="15">
      <c r="D142"/>
      <c r="E142"/>
      <c r="K142"/>
      <c r="L142"/>
      <c r="N142"/>
    </row>
    <row r="143" spans="4:14" ht="15">
      <c r="D143"/>
      <c r="E143"/>
      <c r="K143"/>
      <c r="L143"/>
      <c r="N143"/>
    </row>
    <row r="144" spans="4:14" ht="15">
      <c r="D144"/>
      <c r="E144"/>
      <c r="K144"/>
      <c r="L144"/>
      <c r="N144"/>
    </row>
    <row r="145" spans="4:14" ht="15">
      <c r="D145"/>
      <c r="E145"/>
      <c r="K145"/>
      <c r="L145"/>
      <c r="N145"/>
    </row>
    <row r="146" spans="4:14" ht="15">
      <c r="D146"/>
      <c r="E146"/>
      <c r="K146"/>
      <c r="L146"/>
      <c r="N146"/>
    </row>
    <row r="147" spans="4:14" ht="15">
      <c r="D147"/>
      <c r="E147"/>
      <c r="K147"/>
      <c r="L147"/>
      <c r="N147"/>
    </row>
    <row r="148" spans="4:14" ht="15">
      <c r="D148"/>
      <c r="E148"/>
      <c r="K148"/>
      <c r="L148"/>
      <c r="N148"/>
    </row>
    <row r="149" spans="4:14" ht="15">
      <c r="D149"/>
      <c r="E149"/>
      <c r="K149"/>
      <c r="L149"/>
      <c r="N149"/>
    </row>
    <row r="150" spans="4:14" ht="15">
      <c r="D150"/>
      <c r="E150"/>
      <c r="K150"/>
      <c r="L150"/>
      <c r="N150"/>
    </row>
    <row r="151" spans="4:14" ht="15">
      <c r="D151"/>
      <c r="E151"/>
      <c r="K151"/>
      <c r="L151"/>
      <c r="N151"/>
    </row>
    <row r="152" spans="4:14" ht="15">
      <c r="D152"/>
      <c r="E152"/>
      <c r="K152"/>
      <c r="L152"/>
      <c r="N152"/>
    </row>
    <row r="153" spans="4:14" ht="15">
      <c r="D153"/>
      <c r="E153"/>
      <c r="K153"/>
      <c r="L153"/>
      <c r="N153"/>
    </row>
    <row r="154" spans="4:14" ht="15">
      <c r="D154"/>
      <c r="E154"/>
      <c r="K154"/>
      <c r="L154"/>
      <c r="N154"/>
    </row>
    <row r="155" spans="4:14" ht="15">
      <c r="D155"/>
      <c r="E155"/>
      <c r="K155"/>
      <c r="L155"/>
      <c r="N155"/>
    </row>
    <row r="156" spans="4:14" ht="15">
      <c r="D156"/>
      <c r="E156"/>
      <c r="K156"/>
      <c r="L156"/>
      <c r="N156"/>
    </row>
    <row r="157" spans="4:14" ht="15">
      <c r="D157"/>
      <c r="E157"/>
      <c r="K157"/>
      <c r="L157"/>
      <c r="N157"/>
    </row>
    <row r="158" spans="4:14" ht="15">
      <c r="D158"/>
      <c r="E158"/>
      <c r="K158"/>
      <c r="L158"/>
      <c r="N158"/>
    </row>
    <row r="159" spans="4:14" ht="15">
      <c r="D159"/>
      <c r="E159"/>
      <c r="K159"/>
      <c r="L159"/>
      <c r="N159"/>
    </row>
    <row r="160" spans="4:14" ht="15">
      <c r="D160"/>
      <c r="E160"/>
      <c r="K160"/>
      <c r="L160"/>
      <c r="N160"/>
    </row>
    <row r="161" spans="4:14" ht="15">
      <c r="D161"/>
      <c r="E161"/>
      <c r="K161"/>
      <c r="L161"/>
      <c r="N161"/>
    </row>
    <row r="162" spans="4:14" ht="15">
      <c r="D162"/>
      <c r="E162"/>
      <c r="K162"/>
      <c r="L162"/>
      <c r="N162"/>
    </row>
    <row r="163" spans="4:14" ht="15">
      <c r="D163"/>
      <c r="E163"/>
      <c r="K163"/>
      <c r="L163"/>
      <c r="N163"/>
    </row>
    <row r="164" spans="4:14" ht="15">
      <c r="D164"/>
      <c r="E164"/>
      <c r="K164"/>
      <c r="L164"/>
      <c r="N164"/>
    </row>
    <row r="165" spans="4:14" ht="15">
      <c r="D165"/>
      <c r="E165"/>
      <c r="K165"/>
      <c r="L165"/>
      <c r="N165"/>
    </row>
    <row r="166" spans="4:14" ht="15">
      <c r="D166"/>
      <c r="E166"/>
      <c r="K166"/>
      <c r="L166"/>
      <c r="N166"/>
    </row>
    <row r="167" spans="4:14" ht="15">
      <c r="D167"/>
      <c r="E167"/>
      <c r="K167"/>
      <c r="L167"/>
      <c r="N167"/>
    </row>
    <row r="168" spans="4:14" ht="15">
      <c r="D168"/>
      <c r="E168"/>
      <c r="K168"/>
      <c r="L168"/>
      <c r="N168"/>
    </row>
    <row r="169" spans="4:14" ht="15">
      <c r="D169"/>
      <c r="E169"/>
      <c r="K169"/>
      <c r="L169"/>
      <c r="N169"/>
    </row>
    <row r="170" spans="4:14" ht="15">
      <c r="D170"/>
      <c r="E170"/>
      <c r="K170"/>
      <c r="L170"/>
      <c r="N170"/>
    </row>
    <row r="171" spans="4:14" ht="15">
      <c r="D171"/>
      <c r="E171"/>
      <c r="K171"/>
      <c r="L171"/>
      <c r="N171"/>
    </row>
    <row r="172" spans="4:14" ht="15">
      <c r="D172"/>
      <c r="E172"/>
      <c r="K172"/>
      <c r="L172"/>
      <c r="N172"/>
    </row>
    <row r="173" spans="4:14" ht="15">
      <c r="D173"/>
      <c r="E173"/>
      <c r="K173"/>
      <c r="L173"/>
      <c r="N173"/>
    </row>
    <row r="174" spans="4:14" ht="15">
      <c r="D174"/>
      <c r="E174"/>
      <c r="K174"/>
      <c r="L174"/>
      <c r="N174"/>
    </row>
    <row r="175" spans="4:14" ht="15">
      <c r="D175"/>
      <c r="E175"/>
      <c r="K175"/>
      <c r="L175"/>
      <c r="N175"/>
    </row>
    <row r="176" spans="4:14" ht="15">
      <c r="D176"/>
      <c r="E176"/>
      <c r="K176"/>
      <c r="L176"/>
      <c r="N176"/>
    </row>
    <row r="177" spans="4:14" ht="15">
      <c r="D177"/>
      <c r="E177"/>
      <c r="K177"/>
      <c r="L177"/>
      <c r="N177"/>
    </row>
    <row r="178" spans="4:14" ht="15">
      <c r="D178"/>
      <c r="E178"/>
      <c r="K178"/>
      <c r="L178"/>
      <c r="N178"/>
    </row>
    <row r="179" spans="4:14" ht="15">
      <c r="D179"/>
      <c r="E179"/>
      <c r="K179"/>
      <c r="L179"/>
      <c r="N179"/>
    </row>
    <row r="180" spans="4:14" ht="15">
      <c r="D180"/>
      <c r="E180"/>
      <c r="K180"/>
      <c r="L180"/>
      <c r="N180"/>
    </row>
    <row r="181" spans="4:14" ht="15">
      <c r="D181"/>
      <c r="E181"/>
      <c r="K181"/>
      <c r="L181"/>
      <c r="N181"/>
    </row>
    <row r="182" spans="4:14" ht="15">
      <c r="D182"/>
      <c r="E182"/>
      <c r="K182"/>
      <c r="L182"/>
      <c r="N182"/>
    </row>
    <row r="183" spans="4:14" ht="15">
      <c r="D183"/>
      <c r="E183"/>
      <c r="K183"/>
      <c r="L183"/>
      <c r="N183"/>
    </row>
    <row r="184" spans="4:14" ht="15">
      <c r="D184"/>
      <c r="E184"/>
      <c r="K184"/>
      <c r="L184"/>
      <c r="N184"/>
    </row>
    <row r="185" spans="4:14" ht="15">
      <c r="D185"/>
      <c r="E185"/>
      <c r="K185"/>
      <c r="L185"/>
      <c r="N185"/>
    </row>
    <row r="186" spans="4:14" ht="15">
      <c r="D186"/>
      <c r="E186"/>
      <c r="K186"/>
      <c r="L186"/>
      <c r="N186"/>
    </row>
    <row r="187" spans="4:14" ht="15">
      <c r="D187"/>
      <c r="E187"/>
      <c r="K187"/>
      <c r="L187"/>
      <c r="N187"/>
    </row>
    <row r="188" spans="4:14" ht="15">
      <c r="D188"/>
      <c r="E188"/>
      <c r="K188"/>
      <c r="L188"/>
      <c r="N188"/>
    </row>
    <row r="189" spans="4:14" ht="15">
      <c r="D189"/>
      <c r="E189"/>
      <c r="K189"/>
      <c r="L189"/>
      <c r="N189"/>
    </row>
    <row r="190" spans="4:14" ht="15">
      <c r="D190"/>
      <c r="E190"/>
      <c r="K190"/>
      <c r="L190"/>
      <c r="N190"/>
    </row>
    <row r="191" spans="4:14" ht="15">
      <c r="D191"/>
      <c r="E191"/>
      <c r="K191"/>
      <c r="L191"/>
      <c r="N191"/>
    </row>
    <row r="192" spans="4:14" ht="15">
      <c r="D192"/>
      <c r="E192"/>
      <c r="K192"/>
      <c r="L192"/>
      <c r="N192"/>
    </row>
    <row r="193" spans="4:14" ht="15">
      <c r="D193"/>
      <c r="E193"/>
      <c r="K193"/>
      <c r="L193"/>
      <c r="N193"/>
    </row>
    <row r="194" spans="4:14" ht="15">
      <c r="D194"/>
      <c r="E194"/>
      <c r="K194"/>
      <c r="L194"/>
      <c r="N194"/>
    </row>
    <row r="195" spans="4:14" ht="15">
      <c r="D195"/>
      <c r="E195"/>
      <c r="K195"/>
      <c r="L195"/>
      <c r="N195"/>
    </row>
    <row r="196" spans="4:14" ht="15">
      <c r="D196"/>
      <c r="E196"/>
      <c r="K196"/>
      <c r="L196"/>
      <c r="N196"/>
    </row>
    <row r="197" spans="4:14" ht="15">
      <c r="D197"/>
      <c r="E197"/>
      <c r="K197"/>
      <c r="L197"/>
      <c r="N197"/>
    </row>
    <row r="198" spans="4:14" ht="15">
      <c r="D198"/>
      <c r="E198"/>
      <c r="K198"/>
      <c r="L198"/>
      <c r="N198"/>
    </row>
    <row r="199" spans="4:14" ht="15">
      <c r="D199"/>
      <c r="E199"/>
      <c r="K199"/>
      <c r="L199"/>
      <c r="N199"/>
    </row>
    <row r="200" spans="4:14" ht="15">
      <c r="D200"/>
      <c r="E200"/>
      <c r="K200"/>
      <c r="L200"/>
      <c r="N200"/>
    </row>
    <row r="201" spans="4:14" ht="15">
      <c r="D201"/>
      <c r="E201"/>
      <c r="K201"/>
      <c r="L201"/>
      <c r="N201"/>
    </row>
    <row r="202" spans="4:14" ht="15">
      <c r="D202"/>
      <c r="E202"/>
      <c r="K202"/>
      <c r="L202"/>
      <c r="N202"/>
    </row>
    <row r="203" spans="4:14" ht="15">
      <c r="D203"/>
      <c r="E203"/>
      <c r="K203"/>
      <c r="L203"/>
      <c r="N203"/>
    </row>
    <row r="204" spans="4:14" ht="15">
      <c r="D204"/>
      <c r="E204"/>
      <c r="K204"/>
      <c r="L204"/>
      <c r="N204"/>
    </row>
    <row r="205" spans="4:14" ht="15">
      <c r="D205"/>
      <c r="E205"/>
      <c r="K205"/>
      <c r="L205"/>
      <c r="N205"/>
    </row>
    <row r="206" spans="4:14" ht="15">
      <c r="D206"/>
      <c r="E206"/>
      <c r="K206"/>
      <c r="L206"/>
      <c r="N206"/>
    </row>
    <row r="207" spans="4:14" ht="15">
      <c r="D207"/>
      <c r="E207"/>
      <c r="K207"/>
      <c r="L207"/>
      <c r="N207"/>
    </row>
    <row r="208" spans="4:14" ht="15">
      <c r="D208"/>
      <c r="E208"/>
      <c r="K208"/>
      <c r="L208"/>
      <c r="N208"/>
    </row>
    <row r="209" spans="4:14" ht="15">
      <c r="D209"/>
      <c r="E209"/>
      <c r="K209"/>
      <c r="L209"/>
      <c r="N209"/>
    </row>
    <row r="210" spans="4:14" ht="15">
      <c r="D210"/>
      <c r="E210"/>
      <c r="K210"/>
      <c r="L210"/>
      <c r="N210"/>
    </row>
    <row r="211" spans="4:14" ht="15">
      <c r="D211"/>
      <c r="E211"/>
      <c r="K211"/>
      <c r="L211"/>
      <c r="N211"/>
    </row>
    <row r="212" spans="4:14" ht="15">
      <c r="D212"/>
      <c r="E212"/>
      <c r="K212"/>
      <c r="L212"/>
      <c r="N212"/>
    </row>
    <row r="213" spans="4:14" ht="15">
      <c r="D213"/>
      <c r="E213"/>
      <c r="K213"/>
      <c r="L213"/>
      <c r="N213"/>
    </row>
    <row r="214" spans="4:14" ht="15">
      <c r="D214"/>
      <c r="E214"/>
      <c r="K214"/>
      <c r="L214"/>
      <c r="N214"/>
    </row>
    <row r="215" spans="4:14" ht="15">
      <c r="D215"/>
      <c r="E215"/>
      <c r="K215"/>
      <c r="L215"/>
      <c r="N215"/>
    </row>
    <row r="216" spans="4:14" ht="15">
      <c r="D216"/>
      <c r="E216"/>
      <c r="K216"/>
      <c r="L216"/>
      <c r="N216"/>
    </row>
    <row r="217" spans="4:14" ht="15">
      <c r="D217"/>
      <c r="E217"/>
      <c r="K217"/>
      <c r="L217"/>
      <c r="N217"/>
    </row>
    <row r="218" spans="4:14" ht="15">
      <c r="D218"/>
      <c r="E218"/>
      <c r="K218"/>
      <c r="L218"/>
      <c r="N218"/>
    </row>
    <row r="219" spans="4:14" ht="15">
      <c r="D219"/>
      <c r="E219"/>
      <c r="K219"/>
      <c r="L219"/>
      <c r="N219"/>
    </row>
    <row r="220" spans="4:14" ht="15">
      <c r="D220"/>
      <c r="E220"/>
      <c r="K220"/>
      <c r="L220"/>
      <c r="N220"/>
    </row>
    <row r="221" spans="4:14" ht="15">
      <c r="D221"/>
      <c r="E221"/>
      <c r="K221"/>
      <c r="L221"/>
      <c r="N221"/>
    </row>
    <row r="222" spans="4:14" ht="15">
      <c r="D222"/>
      <c r="E222"/>
      <c r="K222"/>
      <c r="L222"/>
      <c r="N222"/>
    </row>
    <row r="223" spans="4:14" ht="15">
      <c r="D223"/>
      <c r="E223"/>
      <c r="K223"/>
      <c r="L223"/>
      <c r="N223"/>
    </row>
    <row r="224" spans="4:14" ht="15">
      <c r="D224"/>
      <c r="E224"/>
      <c r="K224"/>
      <c r="L224"/>
      <c r="N224"/>
    </row>
    <row r="225" spans="4:14" ht="15">
      <c r="D225"/>
      <c r="E225"/>
      <c r="K225"/>
      <c r="L225"/>
      <c r="N225"/>
    </row>
    <row r="226" spans="4:14" ht="15">
      <c r="D226"/>
      <c r="E226"/>
      <c r="K226"/>
      <c r="L226"/>
      <c r="N226"/>
    </row>
    <row r="227" spans="4:14" ht="15">
      <c r="D227"/>
      <c r="E227"/>
      <c r="K227"/>
      <c r="L227"/>
      <c r="N227"/>
    </row>
    <row r="228" spans="4:14" ht="15">
      <c r="D228"/>
      <c r="E228"/>
      <c r="K228"/>
      <c r="L228"/>
      <c r="N228"/>
    </row>
    <row r="229" spans="4:14" ht="15">
      <c r="D229"/>
      <c r="E229"/>
      <c r="K229"/>
      <c r="L229"/>
      <c r="N229"/>
    </row>
    <row r="230" spans="4:14" ht="15">
      <c r="D230"/>
      <c r="E230"/>
      <c r="K230"/>
      <c r="L230"/>
      <c r="N230"/>
    </row>
    <row r="231" spans="4:14" ht="15">
      <c r="D231"/>
      <c r="E231"/>
      <c r="K231"/>
      <c r="L231"/>
      <c r="N231"/>
    </row>
    <row r="232" spans="4:14" ht="15">
      <c r="D232"/>
      <c r="E232"/>
      <c r="K232"/>
      <c r="L232"/>
      <c r="N232"/>
    </row>
    <row r="233" spans="4:14" ht="15">
      <c r="D233"/>
      <c r="E233"/>
      <c r="K233"/>
      <c r="L233"/>
      <c r="N233"/>
    </row>
    <row r="234" spans="4:14" ht="15">
      <c r="D234"/>
      <c r="E234"/>
      <c r="K234"/>
      <c r="L234"/>
      <c r="N234"/>
    </row>
    <row r="235" spans="4:14" ht="15">
      <c r="D235"/>
      <c r="E235"/>
      <c r="K235"/>
      <c r="L235"/>
      <c r="N235"/>
    </row>
    <row r="236" spans="4:14" ht="15">
      <c r="D236"/>
      <c r="E236"/>
      <c r="K236"/>
      <c r="L236"/>
      <c r="N236"/>
    </row>
    <row r="237" spans="4:14" ht="15">
      <c r="D237"/>
      <c r="E237"/>
      <c r="K237"/>
      <c r="L237"/>
      <c r="N237"/>
    </row>
    <row r="238" spans="4:14" ht="15">
      <c r="D238"/>
      <c r="E238"/>
      <c r="K238"/>
      <c r="L238"/>
      <c r="N238"/>
    </row>
    <row r="239" spans="4:14" ht="15">
      <c r="D239"/>
      <c r="E239"/>
      <c r="K239"/>
      <c r="L239"/>
      <c r="N239"/>
    </row>
    <row r="240" spans="4:14" ht="15">
      <c r="D240"/>
      <c r="E240"/>
      <c r="K240"/>
      <c r="L240"/>
      <c r="N240"/>
    </row>
    <row r="241" spans="4:14" ht="15">
      <c r="D241"/>
      <c r="E241"/>
      <c r="K241"/>
      <c r="L241"/>
      <c r="N241"/>
    </row>
    <row r="242" spans="4:14" ht="15">
      <c r="D242"/>
      <c r="E242"/>
      <c r="K242"/>
      <c r="L242"/>
      <c r="N242"/>
    </row>
    <row r="243" spans="4:14" ht="15">
      <c r="D243"/>
      <c r="E243"/>
      <c r="K243"/>
      <c r="L243"/>
      <c r="N243"/>
    </row>
    <row r="244" spans="4:14" ht="15">
      <c r="D244"/>
      <c r="E244"/>
      <c r="K244"/>
      <c r="L244"/>
      <c r="N244"/>
    </row>
    <row r="245" spans="4:14" ht="15">
      <c r="D245"/>
      <c r="E245"/>
      <c r="K245"/>
      <c r="L245"/>
      <c r="N245"/>
    </row>
    <row r="246" spans="4:14" ht="15">
      <c r="D246"/>
      <c r="E246"/>
      <c r="K246"/>
      <c r="L246"/>
      <c r="N246"/>
    </row>
    <row r="247" spans="4:14" ht="15">
      <c r="D247"/>
      <c r="E247"/>
      <c r="K247"/>
      <c r="L247"/>
      <c r="N247"/>
    </row>
    <row r="248" spans="4:14" ht="15">
      <c r="D248"/>
      <c r="E248"/>
      <c r="K248"/>
      <c r="L248"/>
      <c r="N248"/>
    </row>
    <row r="249" spans="4:14" ht="15">
      <c r="D249"/>
      <c r="E249"/>
      <c r="K249"/>
      <c r="L249"/>
      <c r="N249"/>
    </row>
    <row r="250" spans="4:14" ht="15">
      <c r="D250"/>
      <c r="E250"/>
      <c r="K250"/>
      <c r="L250"/>
      <c r="N250"/>
    </row>
    <row r="251" spans="4:14" ht="15">
      <c r="D251"/>
      <c r="E251"/>
      <c r="K251"/>
      <c r="L251"/>
      <c r="N251"/>
    </row>
    <row r="252" spans="4:14" ht="15">
      <c r="D252"/>
      <c r="E252"/>
      <c r="K252"/>
      <c r="L252"/>
      <c r="N252"/>
    </row>
    <row r="253" spans="4:14" ht="15">
      <c r="D253"/>
      <c r="E253"/>
      <c r="K253"/>
      <c r="L253"/>
      <c r="N253"/>
    </row>
    <row r="254" spans="4:14" ht="15">
      <c r="D254"/>
      <c r="E254"/>
      <c r="K254"/>
      <c r="L254"/>
      <c r="N254"/>
    </row>
    <row r="255" spans="4:14" ht="15">
      <c r="D255"/>
      <c r="E255"/>
      <c r="K255"/>
      <c r="L255"/>
      <c r="N255"/>
    </row>
    <row r="256" spans="4:14" ht="15">
      <c r="D256"/>
      <c r="E256"/>
      <c r="K256"/>
      <c r="L256"/>
      <c r="N256"/>
    </row>
    <row r="257" spans="4:14" ht="15">
      <c r="D257"/>
      <c r="E257"/>
      <c r="K257"/>
      <c r="L257"/>
      <c r="N257"/>
    </row>
    <row r="258" spans="4:14" ht="15">
      <c r="D258"/>
      <c r="E258"/>
      <c r="K258"/>
      <c r="L258"/>
      <c r="N258"/>
    </row>
    <row r="259" spans="4:14" ht="15">
      <c r="D259"/>
      <c r="E259"/>
      <c r="K259"/>
      <c r="L259"/>
      <c r="N259"/>
    </row>
    <row r="260" spans="4:14" ht="15">
      <c r="D260"/>
      <c r="E260"/>
      <c r="K260"/>
      <c r="L260"/>
      <c r="N260"/>
    </row>
    <row r="261" spans="4:14" ht="15">
      <c r="D261"/>
      <c r="E261"/>
      <c r="K261"/>
      <c r="L261"/>
      <c r="N261"/>
    </row>
    <row r="262" spans="4:14" ht="15">
      <c r="D262"/>
      <c r="E262"/>
      <c r="K262"/>
      <c r="L262"/>
      <c r="N262"/>
    </row>
    <row r="263" spans="4:14" ht="15">
      <c r="D263"/>
      <c r="E263"/>
      <c r="K263"/>
      <c r="L263"/>
      <c r="N263"/>
    </row>
    <row r="264" spans="4:14" ht="15">
      <c r="D264"/>
      <c r="E264"/>
      <c r="K264"/>
      <c r="L264"/>
      <c r="N264"/>
    </row>
    <row r="265" spans="4:14" ht="15">
      <c r="D265"/>
      <c r="E265"/>
      <c r="K265"/>
      <c r="L265"/>
      <c r="N265"/>
    </row>
    <row r="266" spans="4:14" ht="15">
      <c r="D266"/>
      <c r="E266"/>
      <c r="K266"/>
      <c r="L266"/>
      <c r="N266"/>
    </row>
    <row r="267" spans="4:14" ht="15">
      <c r="D267"/>
      <c r="E267"/>
      <c r="K267"/>
      <c r="L267"/>
      <c r="N267"/>
    </row>
    <row r="268" spans="4:14" ht="15">
      <c r="D268"/>
      <c r="E268"/>
      <c r="K268"/>
      <c r="L268"/>
      <c r="N268"/>
    </row>
    <row r="269" spans="4:14" ht="15">
      <c r="D269"/>
      <c r="E269"/>
      <c r="K269"/>
      <c r="L269"/>
      <c r="N269"/>
    </row>
    <row r="270" spans="4:14" ht="15">
      <c r="D270"/>
      <c r="E270"/>
      <c r="K270"/>
      <c r="L270"/>
      <c r="N270"/>
    </row>
    <row r="271" spans="4:14" ht="15">
      <c r="D271"/>
      <c r="E271"/>
      <c r="K271"/>
      <c r="L271"/>
      <c r="N271"/>
    </row>
    <row r="272" spans="4:14" ht="15">
      <c r="D272"/>
      <c r="E272"/>
      <c r="K272"/>
      <c r="L272"/>
      <c r="N272"/>
    </row>
    <row r="273" spans="4:14" ht="15">
      <c r="D273"/>
      <c r="E273"/>
      <c r="K273"/>
      <c r="L273"/>
      <c r="N273"/>
    </row>
    <row r="274" spans="4:14" ht="15">
      <c r="D274"/>
      <c r="E274"/>
      <c r="K274"/>
      <c r="L274"/>
      <c r="N274"/>
    </row>
    <row r="275" spans="4:14" ht="15">
      <c r="D275"/>
      <c r="E275"/>
      <c r="K275"/>
      <c r="L275"/>
      <c r="N275"/>
    </row>
    <row r="276" spans="4:14" ht="15">
      <c r="D276"/>
      <c r="E276"/>
      <c r="K276"/>
      <c r="L276"/>
      <c r="N276"/>
    </row>
    <row r="277" spans="4:14" ht="15">
      <c r="D277"/>
      <c r="E277"/>
      <c r="K277"/>
      <c r="L277"/>
      <c r="N277"/>
    </row>
    <row r="278" spans="4:14" ht="15">
      <c r="D278"/>
      <c r="E278"/>
      <c r="K278"/>
      <c r="L278"/>
      <c r="N278"/>
    </row>
    <row r="279" spans="4:14" ht="15">
      <c r="D279"/>
      <c r="E279"/>
      <c r="K279"/>
      <c r="L279"/>
      <c r="N279"/>
    </row>
    <row r="280" spans="4:14" ht="15">
      <c r="D280"/>
      <c r="E280"/>
      <c r="K280"/>
      <c r="L280"/>
      <c r="N280"/>
    </row>
    <row r="281" spans="4:14" ht="15">
      <c r="D281"/>
      <c r="E281"/>
      <c r="K281"/>
      <c r="L281"/>
      <c r="N281"/>
    </row>
    <row r="282" spans="4:14" ht="15">
      <c r="D282"/>
      <c r="E282"/>
      <c r="K282"/>
      <c r="L282"/>
      <c r="N282"/>
    </row>
    <row r="283" spans="4:14" ht="15">
      <c r="D283"/>
      <c r="E283"/>
      <c r="K283"/>
      <c r="L283"/>
      <c r="N283"/>
    </row>
    <row r="284" spans="4:14" ht="15">
      <c r="D284"/>
      <c r="E284"/>
      <c r="K284"/>
      <c r="L284"/>
      <c r="N284"/>
    </row>
    <row r="285" spans="4:14" ht="15">
      <c r="D285"/>
      <c r="E285"/>
      <c r="K285"/>
      <c r="L285"/>
      <c r="N285"/>
    </row>
    <row r="286" spans="4:14" ht="15">
      <c r="D286"/>
      <c r="E286"/>
      <c r="K286"/>
      <c r="L286"/>
      <c r="N286"/>
    </row>
    <row r="287" spans="4:14" ht="15">
      <c r="D287"/>
      <c r="E287"/>
      <c r="K287"/>
      <c r="L287"/>
      <c r="N287"/>
    </row>
    <row r="288" spans="4:14" ht="15">
      <c r="D288"/>
      <c r="E288"/>
      <c r="K288"/>
      <c r="L288"/>
      <c r="N288"/>
    </row>
    <row r="289" spans="4:14" ht="15">
      <c r="D289"/>
      <c r="E289"/>
      <c r="K289"/>
      <c r="L289"/>
      <c r="N289"/>
    </row>
    <row r="290" spans="4:14" ht="15">
      <c r="D290"/>
      <c r="E290"/>
      <c r="K290"/>
      <c r="L290"/>
      <c r="N290"/>
    </row>
    <row r="291" spans="4:14" ht="15">
      <c r="D291"/>
      <c r="E291"/>
      <c r="K291"/>
      <c r="L291"/>
      <c r="N291"/>
    </row>
    <row r="292" spans="4:14" ht="15">
      <c r="D292"/>
      <c r="E292"/>
      <c r="K292"/>
      <c r="L292"/>
      <c r="N292"/>
    </row>
    <row r="293" spans="4:14" ht="15">
      <c r="D293"/>
      <c r="E293"/>
      <c r="K293"/>
      <c r="L293"/>
      <c r="N293"/>
    </row>
    <row r="294" spans="4:14" ht="15">
      <c r="D294"/>
      <c r="E294"/>
      <c r="K294"/>
      <c r="L294"/>
      <c r="N294"/>
    </row>
    <row r="295" spans="4:14" ht="15">
      <c r="D295"/>
      <c r="E295"/>
      <c r="K295"/>
      <c r="L295"/>
      <c r="N295"/>
    </row>
    <row r="296" spans="4:14" ht="15">
      <c r="D296"/>
      <c r="E296"/>
      <c r="K296"/>
      <c r="L296"/>
      <c r="N296"/>
    </row>
    <row r="297" spans="4:14" ht="15">
      <c r="D297"/>
      <c r="E297"/>
      <c r="K297"/>
      <c r="L297"/>
      <c r="N297"/>
    </row>
    <row r="298" spans="4:14" ht="15">
      <c r="D298"/>
      <c r="E298"/>
      <c r="K298"/>
      <c r="L298"/>
      <c r="N298"/>
    </row>
    <row r="299" spans="4:14" ht="15">
      <c r="D299"/>
      <c r="E299"/>
      <c r="K299"/>
      <c r="L299"/>
      <c r="N299"/>
    </row>
    <row r="300" spans="4:14" ht="15">
      <c r="D300"/>
      <c r="E300"/>
      <c r="K300"/>
      <c r="L300"/>
      <c r="N300"/>
    </row>
    <row r="301" spans="4:14" ht="15">
      <c r="D301"/>
      <c r="E301"/>
      <c r="K301"/>
      <c r="L301"/>
      <c r="N301"/>
    </row>
    <row r="302" spans="4:14" ht="15">
      <c r="D302"/>
      <c r="E302"/>
      <c r="K302"/>
      <c r="L302"/>
      <c r="N302"/>
    </row>
    <row r="303" spans="4:14" ht="15">
      <c r="D303"/>
      <c r="E303"/>
      <c r="K303"/>
      <c r="L303"/>
      <c r="N303"/>
    </row>
    <row r="304" spans="4:14" ht="15">
      <c r="D304"/>
      <c r="E304"/>
      <c r="K304"/>
      <c r="L304"/>
      <c r="N304"/>
    </row>
    <row r="305" spans="4:14" ht="15">
      <c r="D305"/>
      <c r="E305"/>
      <c r="K305"/>
      <c r="L305"/>
      <c r="N305"/>
    </row>
    <row r="306" spans="4:14" ht="15">
      <c r="D306"/>
      <c r="E306"/>
      <c r="K306"/>
      <c r="L306"/>
      <c r="N306"/>
    </row>
    <row r="307" spans="4:14" ht="15">
      <c r="D307"/>
      <c r="E307"/>
      <c r="K307"/>
      <c r="L307"/>
      <c r="N307"/>
    </row>
    <row r="308" spans="4:14" ht="15">
      <c r="D308"/>
      <c r="E308"/>
      <c r="K308"/>
      <c r="L308"/>
      <c r="N308"/>
    </row>
    <row r="309" spans="4:14" ht="15">
      <c r="D309"/>
      <c r="E309"/>
      <c r="K309"/>
      <c r="L309"/>
      <c r="N309"/>
    </row>
    <row r="310" spans="4:14" ht="15">
      <c r="D310"/>
      <c r="E310"/>
      <c r="K310"/>
      <c r="L310"/>
      <c r="N310"/>
    </row>
    <row r="311" spans="4:14" ht="15">
      <c r="D311"/>
      <c r="E311"/>
      <c r="K311"/>
      <c r="L311"/>
      <c r="N311"/>
    </row>
    <row r="312" spans="4:14" ht="15">
      <c r="D312"/>
      <c r="E312"/>
      <c r="K312"/>
      <c r="L312"/>
      <c r="N312"/>
    </row>
    <row r="313" spans="4:14" ht="15">
      <c r="D313"/>
      <c r="E313"/>
      <c r="K313"/>
      <c r="L313"/>
      <c r="N313"/>
    </row>
    <row r="314" spans="4:14" ht="15">
      <c r="D314"/>
      <c r="E314"/>
      <c r="K314"/>
      <c r="L314"/>
      <c r="N314"/>
    </row>
    <row r="315" spans="4:14" ht="15">
      <c r="D315"/>
      <c r="E315"/>
      <c r="K315"/>
      <c r="L315"/>
      <c r="N315"/>
    </row>
    <row r="316" spans="4:14" ht="15">
      <c r="D316"/>
      <c r="E316"/>
      <c r="K316"/>
      <c r="L316"/>
      <c r="N316"/>
    </row>
    <row r="317" spans="4:14" ht="15">
      <c r="D317"/>
      <c r="E317"/>
      <c r="K317"/>
      <c r="L317"/>
      <c r="N317"/>
    </row>
    <row r="318" spans="4:14" ht="15">
      <c r="D318"/>
      <c r="E318"/>
      <c r="K318"/>
      <c r="L318"/>
      <c r="N318"/>
    </row>
    <row r="319" spans="4:14" ht="15">
      <c r="D319"/>
      <c r="E319"/>
      <c r="K319"/>
      <c r="L319"/>
      <c r="N319"/>
    </row>
    <row r="320" spans="4:14" ht="15">
      <c r="D320"/>
      <c r="E320"/>
      <c r="K320"/>
      <c r="L320"/>
      <c r="N320"/>
    </row>
    <row r="321" spans="4:14" ht="15">
      <c r="D321"/>
      <c r="E321"/>
      <c r="K321"/>
      <c r="L321"/>
      <c r="N321"/>
    </row>
    <row r="322" spans="4:14" ht="15">
      <c r="D322"/>
      <c r="E322"/>
      <c r="K322"/>
      <c r="L322"/>
      <c r="N322"/>
    </row>
    <row r="323" spans="4:14" ht="15">
      <c r="D323"/>
      <c r="E323"/>
      <c r="K323"/>
      <c r="L323"/>
      <c r="N323"/>
    </row>
    <row r="324" spans="4:14" ht="15">
      <c r="D324"/>
      <c r="E324"/>
      <c r="K324"/>
      <c r="L324"/>
      <c r="N324"/>
    </row>
    <row r="325" spans="4:14" ht="15">
      <c r="D325"/>
      <c r="E325"/>
      <c r="K325"/>
      <c r="L325"/>
      <c r="N325"/>
    </row>
    <row r="326" spans="4:14" ht="15">
      <c r="D326"/>
      <c r="E326"/>
      <c r="K326"/>
      <c r="L326"/>
      <c r="N326"/>
    </row>
    <row r="327" spans="4:14" ht="15">
      <c r="D327"/>
      <c r="E327"/>
      <c r="K327"/>
      <c r="L327"/>
      <c r="N327"/>
    </row>
    <row r="328" spans="4:14" ht="15">
      <c r="D328"/>
      <c r="E328"/>
      <c r="K328"/>
      <c r="L328"/>
      <c r="N328"/>
    </row>
    <row r="329" spans="4:14" ht="15">
      <c r="D329"/>
      <c r="E329"/>
      <c r="K329"/>
      <c r="L329"/>
      <c r="N329"/>
    </row>
    <row r="330" spans="4:14" ht="15">
      <c r="D330"/>
      <c r="E330"/>
      <c r="K330"/>
      <c r="L330"/>
      <c r="N330"/>
    </row>
    <row r="331" spans="4:14" ht="15">
      <c r="D331"/>
      <c r="E331"/>
      <c r="K331"/>
      <c r="L331"/>
      <c r="N331"/>
    </row>
    <row r="332" spans="4:14" ht="15">
      <c r="D332"/>
      <c r="E332"/>
      <c r="K332"/>
      <c r="L332"/>
      <c r="N332"/>
    </row>
    <row r="333" spans="4:14" ht="15">
      <c r="D333"/>
      <c r="E333"/>
      <c r="K333"/>
      <c r="L333"/>
      <c r="N333"/>
    </row>
    <row r="334" spans="4:14" ht="15">
      <c r="D334"/>
      <c r="E334"/>
      <c r="K334"/>
      <c r="L334"/>
      <c r="N334"/>
    </row>
    <row r="335" spans="4:14" ht="15">
      <c r="D335"/>
      <c r="E335"/>
      <c r="K335"/>
      <c r="L335"/>
      <c r="N335"/>
    </row>
  </sheetData>
  <sheetProtection/>
  <mergeCells count="1">
    <mergeCell ref="H6:I6"/>
  </mergeCells>
  <printOptions/>
  <pageMargins left="0.18" right="0.25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Editor</cp:lastModifiedBy>
  <cp:lastPrinted>2013-08-12T14:57:45Z</cp:lastPrinted>
  <dcterms:created xsi:type="dcterms:W3CDTF">2013-04-26T09:53:19Z</dcterms:created>
  <dcterms:modified xsi:type="dcterms:W3CDTF">2015-03-06T07:43:41Z</dcterms:modified>
  <cp:category/>
  <cp:version/>
  <cp:contentType/>
  <cp:contentStatus/>
</cp:coreProperties>
</file>